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2756" windowHeight="8556" tabRatio="268"/>
  </bookViews>
  <sheets>
    <sheet name="Информация" sheetId="4" r:id="rId1"/>
    <sheet name="ПРАЙС" sheetId="2" r:id="rId2"/>
  </sheets>
  <definedNames>
    <definedName name="_xlnm._FilterDatabase" localSheetId="1" hidden="1">ПРАЙС!$B$2:$H$2</definedName>
    <definedName name="И15" localSheetId="1">ПРАЙС!#REF!</definedName>
    <definedName name="И15">#REF!</definedName>
    <definedName name="Комплект_игр" localSheetId="1">ПРАЙС!$D$21:$D$157</definedName>
    <definedName name="Комплект_игр">#REF!</definedName>
    <definedName name="П50" localSheetId="1">ПРАЙС!#REF!</definedName>
    <definedName name="П50">#REF!</definedName>
  </definedNames>
  <calcPr calcId="145621"/>
</workbook>
</file>

<file path=xl/calcChain.xml><?xml version="1.0" encoding="utf-8"?>
<calcChain xmlns="http://schemas.openxmlformats.org/spreadsheetml/2006/main">
  <c r="G152" i="2" l="1"/>
  <c r="G109" i="2" l="1"/>
  <c r="G108" i="2"/>
  <c r="G107" i="2"/>
  <c r="G84" i="2" l="1"/>
  <c r="G47" i="2"/>
  <c r="G45" i="2"/>
  <c r="G44" i="2"/>
  <c r="G14" i="2" l="1"/>
  <c r="G122" i="2" l="1"/>
  <c r="G13" i="2"/>
  <c r="G4" i="2" l="1"/>
  <c r="H4" i="2"/>
  <c r="G5" i="2"/>
  <c r="H5" i="2"/>
  <c r="G7" i="2"/>
  <c r="H7" i="2"/>
  <c r="G8" i="2"/>
  <c r="H8" i="2"/>
  <c r="G9" i="2"/>
  <c r="H9" i="2"/>
  <c r="G10" i="2"/>
  <c r="H10" i="2"/>
  <c r="G11" i="2"/>
  <c r="G12" i="2"/>
  <c r="G15" i="2"/>
  <c r="H15" i="2"/>
  <c r="G16" i="2"/>
  <c r="H16" i="2"/>
  <c r="G17" i="2"/>
  <c r="H17" i="2"/>
  <c r="G18" i="2"/>
  <c r="H18" i="2"/>
  <c r="G19" i="2"/>
  <c r="H19" i="2"/>
  <c r="G20" i="2"/>
  <c r="H20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2" i="2"/>
  <c r="H42" i="2"/>
  <c r="G43" i="2"/>
  <c r="H43" i="2"/>
  <c r="G46" i="2"/>
  <c r="H46" i="2"/>
  <c r="G48" i="2"/>
  <c r="H48" i="2"/>
  <c r="G50" i="2"/>
  <c r="H50" i="2"/>
  <c r="G51" i="2"/>
  <c r="H51" i="2"/>
  <c r="G52" i="2"/>
  <c r="H52" i="2"/>
  <c r="G53" i="2"/>
  <c r="H53" i="2"/>
  <c r="G55" i="2"/>
  <c r="H55" i="2"/>
  <c r="G56" i="2"/>
  <c r="H56" i="2"/>
  <c r="G57" i="2"/>
  <c r="H57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5" i="2"/>
  <c r="H85" i="2"/>
  <c r="G86" i="2"/>
  <c r="H86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6" i="2"/>
  <c r="H96" i="2"/>
  <c r="G97" i="2"/>
  <c r="H97" i="2"/>
  <c r="G98" i="2"/>
  <c r="H98" i="2"/>
  <c r="G99" i="2"/>
  <c r="H99" i="2"/>
  <c r="G101" i="2"/>
  <c r="H101" i="2"/>
  <c r="G102" i="2"/>
  <c r="H102" i="2"/>
  <c r="G103" i="2"/>
  <c r="G104" i="2"/>
  <c r="G105" i="2"/>
  <c r="G106" i="2"/>
  <c r="H106" i="2"/>
  <c r="G110" i="2"/>
  <c r="H110" i="2"/>
  <c r="G111" i="2"/>
  <c r="H111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9" i="2"/>
  <c r="H149" i="2"/>
  <c r="G150" i="2"/>
  <c r="H150" i="2"/>
  <c r="G151" i="2"/>
  <c r="H151" i="2"/>
  <c r="G153" i="2"/>
  <c r="H153" i="2"/>
  <c r="G154" i="2"/>
  <c r="H154" i="2"/>
  <c r="G155" i="2"/>
  <c r="H155" i="2"/>
  <c r="G156" i="2"/>
  <c r="H156" i="2"/>
  <c r="G157" i="2"/>
  <c r="H157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4" i="2"/>
  <c r="H204" i="2"/>
  <c r="G205" i="2"/>
  <c r="H205" i="2"/>
  <c r="G207" i="2"/>
  <c r="H207" i="2"/>
  <c r="G208" i="2"/>
  <c r="H208" i="2"/>
  <c r="G209" i="2"/>
  <c r="H209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9" i="2"/>
  <c r="H219" i="2"/>
  <c r="H220" i="2" l="1"/>
  <c r="G220" i="2"/>
  <c r="K2" i="2" s="1"/>
</calcChain>
</file>

<file path=xl/sharedStrings.xml><?xml version="1.0" encoding="utf-8"?>
<sst xmlns="http://schemas.openxmlformats.org/spreadsheetml/2006/main" count="632" uniqueCount="438">
  <si>
    <t>Арт</t>
  </si>
  <si>
    <t>НАЗВАНИЕ</t>
  </si>
  <si>
    <t>игра</t>
  </si>
  <si>
    <t>комплект</t>
  </si>
  <si>
    <t>приложение</t>
  </si>
  <si>
    <t>пособие</t>
  </si>
  <si>
    <t>персонаж</t>
  </si>
  <si>
    <t>сказ. предмет</t>
  </si>
  <si>
    <t>НАИМЕНОВАНИЕ
ПРОДУКЦИИ</t>
  </si>
  <si>
    <t>Малыш Гео</t>
  </si>
  <si>
    <t>Ворон Метр</t>
  </si>
  <si>
    <t>Незримка Всюсь</t>
  </si>
  <si>
    <t>Паучок</t>
  </si>
  <si>
    <t>Луч Владыка</t>
  </si>
  <si>
    <t xml:space="preserve">Галчонок Каррчик                                                                  </t>
  </si>
  <si>
    <t xml:space="preserve">Гусеница Фифа                                                                              </t>
  </si>
  <si>
    <t xml:space="preserve">Долька                                                                                             </t>
  </si>
  <si>
    <t xml:space="preserve">Китенок Тимошка                                                                            </t>
  </si>
  <si>
    <t xml:space="preserve">Краб Крабыч                                                                            </t>
  </si>
  <si>
    <t xml:space="preserve">Лопушок                                                                                             </t>
  </si>
  <si>
    <t xml:space="preserve">Медвежонок Мишик                                                                   </t>
  </si>
  <si>
    <t xml:space="preserve">Пчелка Жужа                                                                                   </t>
  </si>
  <si>
    <t xml:space="preserve">Крутик По                                                                                  </t>
  </si>
  <si>
    <t>Золотой плод</t>
  </si>
  <si>
    <t>ПМ-001</t>
  </si>
  <si>
    <t>ПМ-002</t>
  </si>
  <si>
    <t>ПМ-003</t>
  </si>
  <si>
    <t>ПМ-004</t>
  </si>
  <si>
    <t>ПМ-005</t>
  </si>
  <si>
    <t>ПМ-006</t>
  </si>
  <si>
    <t>ПМ-007</t>
  </si>
  <si>
    <t>ПМ-008</t>
  </si>
  <si>
    <t>ПМ-009</t>
  </si>
  <si>
    <t>ПМ-010</t>
  </si>
  <si>
    <t>ПМ-011</t>
  </si>
  <si>
    <t>ПМ-012</t>
  </si>
  <si>
    <t>ПМ-013</t>
  </si>
  <si>
    <t>ПМ-014</t>
  </si>
  <si>
    <t>ПМ-015</t>
  </si>
  <si>
    <t>ПМ-016</t>
  </si>
  <si>
    <t>ПМ-017</t>
  </si>
  <si>
    <t>ПМ-018</t>
  </si>
  <si>
    <t>ПМ-019</t>
  </si>
  <si>
    <t>Персонаж (малый размер) с креплением на Коврограф и магнитную основу (ПМ)</t>
  </si>
  <si>
    <t>Персонаж (средний размер) на подставке и с креплением на Коврограф</t>
  </si>
  <si>
    <t>ПС-001</t>
  </si>
  <si>
    <t>ПС-002</t>
  </si>
  <si>
    <t>ПС-003</t>
  </si>
  <si>
    <t>ПС-004</t>
  </si>
  <si>
    <t>ПС-005</t>
  </si>
  <si>
    <t>ПС-006</t>
  </si>
  <si>
    <t>ПС-007</t>
  </si>
  <si>
    <t>ПС-008</t>
  </si>
  <si>
    <t>ПС-009</t>
  </si>
  <si>
    <t>ПС-010</t>
  </si>
  <si>
    <t>ПС-011</t>
  </si>
  <si>
    <t>ПС-012</t>
  </si>
  <si>
    <t>ПС-013</t>
  </si>
  <si>
    <t>ПС-014</t>
  </si>
  <si>
    <t>ПС-015</t>
  </si>
  <si>
    <t>ПС-016</t>
  </si>
  <si>
    <t>ПС-017</t>
  </si>
  <si>
    <t>ПС-018</t>
  </si>
  <si>
    <t>ПС-019</t>
  </si>
  <si>
    <t>основа</t>
  </si>
  <si>
    <t>элемент</t>
  </si>
  <si>
    <t xml:space="preserve">"Лев-Павлин-Пони-Лань"(образные простр.карточки)                                 </t>
  </si>
  <si>
    <t xml:space="preserve">Касса трехрядная                                                                            </t>
  </si>
  <si>
    <t>Графический тренажер "Игровизор"</t>
  </si>
  <si>
    <t>Игровизор</t>
  </si>
  <si>
    <t>Игровизор +  маркер</t>
  </si>
  <si>
    <t>Играем в математику</t>
  </si>
  <si>
    <t xml:space="preserve">Планета умножения </t>
  </si>
  <si>
    <t xml:space="preserve">Счетовозик </t>
  </si>
  <si>
    <t>Чтение через игру</t>
  </si>
  <si>
    <t>Складушки + CD</t>
  </si>
  <si>
    <t>Складушки</t>
  </si>
  <si>
    <t>диск</t>
  </si>
  <si>
    <t xml:space="preserve">Песенки-Складушки (CD) </t>
  </si>
  <si>
    <t>Читайка на шариках 1</t>
  </si>
  <si>
    <t>Читайка на шариках 2</t>
  </si>
  <si>
    <t>Конструктор "Геоконт"</t>
  </si>
  <si>
    <t>игра+сказка</t>
  </si>
  <si>
    <t xml:space="preserve">Геовизор </t>
  </si>
  <si>
    <t>Конструктор "Игровой квадрат"</t>
  </si>
  <si>
    <t>Квадрат Воскобовича 2-х цв. + сказка</t>
  </si>
  <si>
    <t>Квадрат Воскобовича  4-х цв.</t>
  </si>
  <si>
    <t>Змейка</t>
  </si>
  <si>
    <t>Конструктор "Прозрачный квадрат"</t>
  </si>
  <si>
    <t xml:space="preserve">Прозрачная цифра </t>
  </si>
  <si>
    <t>Домино</t>
  </si>
  <si>
    <t>Эталонные конструкторы</t>
  </si>
  <si>
    <t>Фонарики (с держателями)</t>
  </si>
  <si>
    <t>Знаковые конструкторы</t>
  </si>
  <si>
    <t xml:space="preserve">Шнур-Малыш                                                                       </t>
  </si>
  <si>
    <t>Головоломки, разное</t>
  </si>
  <si>
    <t>Чудесный круг  (рекоменд. Михайловой З.А.)</t>
  </si>
  <si>
    <t>Три кольца (рекоменд. Михайловой З.А.)</t>
  </si>
  <si>
    <t>книга</t>
  </si>
  <si>
    <t>Сказочный образ</t>
  </si>
  <si>
    <t xml:space="preserve">Околесик </t>
  </si>
  <si>
    <t xml:space="preserve">Филимон Коттерфильд </t>
  </si>
  <si>
    <t>Игровой комплекс "Коврограф Ларчик"</t>
  </si>
  <si>
    <t xml:space="preserve">Комплект "Круговерт и стрелочка"                                                                   </t>
  </si>
  <si>
    <t>Набор карточек "Забавные цифры" (образы цифр)</t>
  </si>
  <si>
    <t>Игровой комплект "МиниЛарчик"</t>
  </si>
  <si>
    <t xml:space="preserve">комплект </t>
  </si>
  <si>
    <t>"Лабиринты Букв. Выпуск 1" (Гласные)</t>
  </si>
  <si>
    <t>"Лабиринты Букв. Выпуск 2"  (Согласные)</t>
  </si>
  <si>
    <t>"Лабиринты Цифр. Выпуск 1"  (Счет до 5)</t>
  </si>
  <si>
    <t>"Катя, Рыжик и Рыбка" (Геометрические представления)</t>
  </si>
  <si>
    <t>Теремки Воскобовича</t>
  </si>
  <si>
    <t>игра-эрудит</t>
  </si>
  <si>
    <t>Яблонька</t>
  </si>
  <si>
    <t>Ромашка</t>
  </si>
  <si>
    <t>Квадрат Воскобовича  2-х цв.</t>
  </si>
  <si>
    <t>Чудо-конструкторы</t>
  </si>
  <si>
    <t>Черепашки Пирамидка</t>
  </si>
  <si>
    <t>Шнур-Затейник</t>
  </si>
  <si>
    <t>Гонзики (шт)</t>
  </si>
  <si>
    <t>Филимон Коттерфильд</t>
  </si>
  <si>
    <t>Околесик</t>
  </si>
  <si>
    <t xml:space="preserve">Комплект "Гномы" (7 шт) </t>
  </si>
  <si>
    <t>Комплект "Гусь и Лягушки"   ( 4 шт)</t>
  </si>
  <si>
    <t>Комплект "Гусь и Лягушки"   (4 шт)</t>
  </si>
  <si>
    <t xml:space="preserve"> 1м*2 м</t>
  </si>
  <si>
    <t>среда</t>
  </si>
  <si>
    <r>
      <t xml:space="preserve">Печатная продукция </t>
    </r>
    <r>
      <rPr>
        <b/>
        <sz val="8"/>
        <rFont val="Calibri"/>
        <family val="2"/>
        <charset val="204"/>
      </rPr>
      <t>(может быть использована с пособием Игровизор)</t>
    </r>
  </si>
  <si>
    <t>Альбом "Автосказка 1"</t>
  </si>
  <si>
    <t xml:space="preserve">Пособие "Разноцветные квадраты" (10 шт)                </t>
  </si>
  <si>
    <t>Комплект "Буквы, цифры, знаки на прозр. основе"</t>
  </si>
  <si>
    <t xml:space="preserve">Карточки отрицания (6 шт)                                                     </t>
  </si>
  <si>
    <t>Комплект "Кармашки" (10 шт)</t>
  </si>
  <si>
    <t>Игровизор + приложения (в состав входят поз. Виз-003, Виз-004 - Виз-008)</t>
  </si>
  <si>
    <t xml:space="preserve">Математические корзинки 5 </t>
  </si>
  <si>
    <t xml:space="preserve">Математические корзинки 10 </t>
  </si>
  <si>
    <t>Плакат "Геоконт. Алфавит"</t>
  </si>
  <si>
    <t>Резинки "Радуга" (прил.к игре Геоконт)</t>
  </si>
  <si>
    <t>Чудо-Крестики 1</t>
  </si>
  <si>
    <t>Чудо-Крестики 2</t>
  </si>
  <si>
    <t>Альбом фигурок "Чудо-Крестики 2"</t>
  </si>
  <si>
    <t>Чудо-Крестики 3</t>
  </si>
  <si>
    <t>Чудо-Соты 1</t>
  </si>
  <si>
    <t>Альбом фигурок "Чудо-Соты 1"</t>
  </si>
  <si>
    <t>Чудо-Цветик</t>
  </si>
  <si>
    <t xml:space="preserve">Логоформочки 3 </t>
  </si>
  <si>
    <t>Логоформочки 3 (с держателями)</t>
  </si>
  <si>
    <t xml:space="preserve">Логоформочки 5 </t>
  </si>
  <si>
    <t>Логоформочки 5 (с держателями)</t>
  </si>
  <si>
    <t xml:space="preserve">Логоформочки Визор </t>
  </si>
  <si>
    <t>Конструктор букв 1</t>
  </si>
  <si>
    <t>Конструктор букв 3</t>
  </si>
  <si>
    <t>Волшебная восьмерка 1</t>
  </si>
  <si>
    <t>Волшебная восьмерка 3</t>
  </si>
  <si>
    <t>Альбом "Автосказка 2"</t>
  </si>
  <si>
    <t>Альбом "Автосказка 3"</t>
  </si>
  <si>
    <t>Альбом "Автосказка 4"</t>
  </si>
  <si>
    <t xml:space="preserve">Кораблик "Плюх-Плюх" (флажки: красн, жел, зел, син, бел цветов по 5 шт)                      </t>
  </si>
  <si>
    <t>Трафарет "Логоформочки"</t>
  </si>
  <si>
    <t>Трафарет "Чудо-Соты 1"</t>
  </si>
  <si>
    <t>Настольная игра "Чудо-Соты 1"</t>
  </si>
  <si>
    <t>Трафарет "Чудо-Крестики 2"</t>
  </si>
  <si>
    <t>Настольная игра "Чудо-Крестики 2"</t>
  </si>
  <si>
    <t>"Игровой калейдоскоп 1"</t>
  </si>
  <si>
    <t>"Развивающие игры В.В.Воскобовича  в работе с детьми дошкольного и младшего школьного возраста". Материалы I-й Всероссийской научно-практической конференции (статьи, конспекты занятий)</t>
  </si>
  <si>
    <t>"Развивающие игры В.В.Воскобовича  в работе с детьми дошкольного и младшего школьного возраста". Материалы II-й Всероссийской научно-практической конференции (статьи, конспекты занятий)</t>
  </si>
  <si>
    <t>Оформление заказа</t>
  </si>
  <si>
    <t>Не является публичной офертой!</t>
  </si>
  <si>
    <t>Просим заполнять обязательные поля: заказчик, телефон и адрес/город!</t>
  </si>
  <si>
    <t>О нас</t>
  </si>
  <si>
    <t>календарь</t>
  </si>
  <si>
    <t>Развивающая среда "Фиолетовый лес" (1,5х2,5 м, ковролин)</t>
  </si>
  <si>
    <t>Малая развивающая среда "Фиолетовый лес" (1х1,25 м, ковролин)</t>
  </si>
  <si>
    <t>диплом</t>
  </si>
  <si>
    <t>МЛ-010</t>
  </si>
  <si>
    <t>МЛ-012</t>
  </si>
  <si>
    <t>Игровое поле "МиниЛарчик" (0,55х0,45 кв.м, 100 клеток)</t>
  </si>
  <si>
    <t>ДМ-100</t>
  </si>
  <si>
    <t>ТЕХ-001</t>
  </si>
  <si>
    <t>ТЕХ-002</t>
  </si>
  <si>
    <t>МЕТ-010</t>
  </si>
  <si>
    <t>МЕТ-011</t>
  </si>
  <si>
    <t>ДИП-001</t>
  </si>
  <si>
    <t>ЛАР-113</t>
  </si>
  <si>
    <t>ЛАР-114</t>
  </si>
  <si>
    <t>ЛАР-115</t>
  </si>
  <si>
    <t>ЛАР-116</t>
  </si>
  <si>
    <t>ЛАР-117</t>
  </si>
  <si>
    <t>ЛАР-118</t>
  </si>
  <si>
    <t>ЛАР-120</t>
  </si>
  <si>
    <t>ЛАР-121</t>
  </si>
  <si>
    <t>ПРИ-001</t>
  </si>
  <si>
    <t>ПРИ-010</t>
  </si>
  <si>
    <t>ПРИ-011</t>
  </si>
  <si>
    <t>ПРИ-080</t>
  </si>
  <si>
    <t>ВИЗ-001</t>
  </si>
  <si>
    <t>ВИЗ-003</t>
  </si>
  <si>
    <t>ВИЗ-002</t>
  </si>
  <si>
    <t>ВИЗ-004</t>
  </si>
  <si>
    <t>ВИЗ-005</t>
  </si>
  <si>
    <t>ВИЗ-006</t>
  </si>
  <si>
    <t>ВИЗ-007</t>
  </si>
  <si>
    <t>ВИЗ-008</t>
  </si>
  <si>
    <t>ПОС-001</t>
  </si>
  <si>
    <t>ПОС-002</t>
  </si>
  <si>
    <t>ПОС-003</t>
  </si>
  <si>
    <t>ПОС-004</t>
  </si>
  <si>
    <t>МАТ-001</t>
  </si>
  <si>
    <t>МАТ-002</t>
  </si>
  <si>
    <t>МАТ-010</t>
  </si>
  <si>
    <t>МАТ-020</t>
  </si>
  <si>
    <t>МАТ-041</t>
  </si>
  <si>
    <t>ПРИ-060</t>
  </si>
  <si>
    <t>ПРИ-061</t>
  </si>
  <si>
    <t>ЧТЕ-001</t>
  </si>
  <si>
    <t>ЧТЕ-010</t>
  </si>
  <si>
    <t>ЧТЕ-011</t>
  </si>
  <si>
    <t>ЧТЕ-012</t>
  </si>
  <si>
    <t>ЧТЕ-020</t>
  </si>
  <si>
    <t>ЧТЕ-021</t>
  </si>
  <si>
    <t>ЧТЕ-030</t>
  </si>
  <si>
    <t>ЧТЕ-032</t>
  </si>
  <si>
    <t>ГЕО-001</t>
  </si>
  <si>
    <t>ГЕО-010</t>
  </si>
  <si>
    <t>ГЕО-011</t>
  </si>
  <si>
    <t>ЧТЕ-033</t>
  </si>
  <si>
    <t>ГЕО-012</t>
  </si>
  <si>
    <t>ГЕО-020</t>
  </si>
  <si>
    <t>ИКВ-001</t>
  </si>
  <si>
    <t>ИКВ-002</t>
  </si>
  <si>
    <t>ИКВ-004</t>
  </si>
  <si>
    <t>ИКВ-003</t>
  </si>
  <si>
    <t>ПРО-002</t>
  </si>
  <si>
    <t>ПРО-010</t>
  </si>
  <si>
    <t>ПРО-020</t>
  </si>
  <si>
    <t>ЧУД-001</t>
  </si>
  <si>
    <t>ЧУД-010</t>
  </si>
  <si>
    <t>ПОС-010</t>
  </si>
  <si>
    <t>ПОС-011</t>
  </si>
  <si>
    <t>ЧУД-011</t>
  </si>
  <si>
    <t>ПРИ-020</t>
  </si>
  <si>
    <t>ЧУД-020</t>
  </si>
  <si>
    <t>ЧУД-040</t>
  </si>
  <si>
    <t>ПОС-041</t>
  </si>
  <si>
    <t>ПОС-042</t>
  </si>
  <si>
    <t>ЧУД-041</t>
  </si>
  <si>
    <t>ПРИ-030</t>
  </si>
  <si>
    <t>ЧУД-050</t>
  </si>
  <si>
    <t>ЭКО-001</t>
  </si>
  <si>
    <t>ПРИ-040</t>
  </si>
  <si>
    <t>ЭКО-010</t>
  </si>
  <si>
    <t>ЭКО-011</t>
  </si>
  <si>
    <t>ЭКО-012</t>
  </si>
  <si>
    <t>ЭКО-013</t>
  </si>
  <si>
    <t>ЭКО-014</t>
  </si>
  <si>
    <t>ЭКО-015</t>
  </si>
  <si>
    <t>ПРИ-070</t>
  </si>
  <si>
    <t>ЭКО-020</t>
  </si>
  <si>
    <t>ПРИ-050</t>
  </si>
  <si>
    <t>ЗНА-001</t>
  </si>
  <si>
    <t>ЗНА-002</t>
  </si>
  <si>
    <t>ЗНА-010</t>
  </si>
  <si>
    <t>ЗНА-012</t>
  </si>
  <si>
    <t>ЗНА-020</t>
  </si>
  <si>
    <t>ЗНА-021</t>
  </si>
  <si>
    <t>ГОЛ-001</t>
  </si>
  <si>
    <t>ГОЛ-002</t>
  </si>
  <si>
    <t>ГОН-002</t>
  </si>
  <si>
    <t>Магнолик</t>
  </si>
  <si>
    <t>ПМ-020</t>
  </si>
  <si>
    <t>ПС-020</t>
  </si>
  <si>
    <t>МЕТ-012</t>
  </si>
  <si>
    <t>"Развивающие игры В.В.Воскобовича  в работе с детьми дошкольного и младшего школьного возраста". Материалы III-й Всероссийской научно-практической конференции (статьи, конспекты занятий)</t>
  </si>
  <si>
    <t>ЛАР-102</t>
  </si>
  <si>
    <t>Комплект "Разноцветные веревочки 1" (красн, син, зел, желт, бел по 1 м)</t>
  </si>
  <si>
    <t>Комплект "Разноцветные веревочки 2" (оранж, фиол, голуб, сер, черн по 1 м)</t>
  </si>
  <si>
    <t>ЛАР-122</t>
  </si>
  <si>
    <t>ЛАР-123</t>
  </si>
  <si>
    <t>Набор "Разноцветные кружки 1" (красн, син, зел, желт, бел)</t>
  </si>
  <si>
    <t>Набор "Разноцветные кружки 2" (оранж, фиол, голуб, сер, черн)</t>
  </si>
  <si>
    <t>ЛАР-124</t>
  </si>
  <si>
    <t>ЛАР-125</t>
  </si>
  <si>
    <t>ЛАР-112</t>
  </si>
  <si>
    <t>ЛАР-126</t>
  </si>
  <si>
    <t>Набор карточек "Разноцветные гномы"</t>
  </si>
  <si>
    <t>ЛАР-128</t>
  </si>
  <si>
    <t>Набор "Зажимы на липучках" (20 шт)</t>
  </si>
  <si>
    <t>ЛАР-129</t>
  </si>
  <si>
    <t>ЛАР-130</t>
  </si>
  <si>
    <t>Персонажи "Слон и Слоник" (Лип-Лип и Ляп-Ляп)</t>
  </si>
  <si>
    <t>Методические рекомендации к "Коврографу Ларчик" и "МиниЛарчик"</t>
  </si>
  <si>
    <t xml:space="preserve">Коврограф "Ларчик" (комплект + методика)                                                                                                                   </t>
  </si>
  <si>
    <t>ЛАР-002</t>
  </si>
  <si>
    <t>МЛ-005</t>
  </si>
  <si>
    <t>Волшебный сундучок "МиниЛарчик"</t>
  </si>
  <si>
    <t>Парусник</t>
  </si>
  <si>
    <t>Чудо-Крестики 2 + (блистер)</t>
  </si>
  <si>
    <t>Чудо-Крестики 3 + (блистер)</t>
  </si>
  <si>
    <t>ЧУД-061</t>
  </si>
  <si>
    <t>ЧУД-062</t>
  </si>
  <si>
    <t>ГОН-003</t>
  </si>
  <si>
    <t>Методическое пособие "Волшебные гонзики"</t>
  </si>
  <si>
    <t>МиниЛарчик  (комплект + методика)</t>
  </si>
  <si>
    <t>Набор карточек "Забавные буквы" (образы букв)</t>
  </si>
  <si>
    <t>МЛ-006</t>
  </si>
  <si>
    <t>Комплект "Гномы" (цвета радуги, 7 шт)</t>
  </si>
  <si>
    <t>Комплект "Гномы" (цвета: бел, сер, черн, 3 шт)</t>
  </si>
  <si>
    <t>ПМ-021</t>
  </si>
  <si>
    <t>ПС-021</t>
  </si>
  <si>
    <t>пластика</t>
  </si>
  <si>
    <t>Набор "Гном Кохле" (полимерная глина)</t>
  </si>
  <si>
    <t>Пластика "Артефакт". Наборы детские "Гномы"</t>
  </si>
  <si>
    <t>Набор "Гном Геле" (полимерная глина)</t>
  </si>
  <si>
    <t>9004-11</t>
  </si>
  <si>
    <t>9004-12</t>
  </si>
  <si>
    <t>Кол-во</t>
  </si>
  <si>
    <t>Сумма</t>
  </si>
  <si>
    <t>Вес</t>
  </si>
  <si>
    <t>Продукция сторонних производителей*</t>
  </si>
  <si>
    <t>Информация о заказе</t>
  </si>
  <si>
    <t>Заказчик</t>
  </si>
  <si>
    <t>Телефон</t>
  </si>
  <si>
    <t>Форма оплаты</t>
  </si>
  <si>
    <t>Способ доставки</t>
  </si>
  <si>
    <t>Почтовый адрес</t>
  </si>
  <si>
    <t>Примечание</t>
  </si>
  <si>
    <t>ИТОГ:</t>
  </si>
  <si>
    <t xml:space="preserve">Игровое поле "Ларчик" (1,25х1,25 кв.м, 100 клеток)                            </t>
  </si>
  <si>
    <t>ЧТЕ-034</t>
  </si>
  <si>
    <t>9004-13</t>
  </si>
  <si>
    <t>9004-14</t>
  </si>
  <si>
    <t>9004-15</t>
  </si>
  <si>
    <t>9004-16</t>
  </si>
  <si>
    <t>Набор "Гном Охле" (полимерная глина)</t>
  </si>
  <si>
    <t>Набор "Гном Желе" (полимерная глина)</t>
  </si>
  <si>
    <t>Набор "Гном Зеле" (полимерная глина)</t>
  </si>
  <si>
    <t>Набор "Гном Селе" (полимерная глина)</t>
  </si>
  <si>
    <t>9004-17</t>
  </si>
  <si>
    <t>Набор "Гном Фи" (полимерная глина)</t>
  </si>
  <si>
    <t>МЕТ-120</t>
  </si>
  <si>
    <t>Методические рекомендации "По морям, по волнам" (к играм "морской" тематики)</t>
  </si>
  <si>
    <t>Волшебная восьмерка Ларчик (ковролин)</t>
  </si>
  <si>
    <t>ПРИ-110</t>
  </si>
  <si>
    <t>ГЕО-014</t>
  </si>
  <si>
    <t>Геоконт "Штурвал"</t>
  </si>
  <si>
    <t>Разноцветные лепестки Ларчик (ковролин)</t>
  </si>
  <si>
    <t>ПРИ-120</t>
  </si>
  <si>
    <t>ПРИ-130</t>
  </si>
  <si>
    <t>ПРИ-131</t>
  </si>
  <si>
    <t>Елочка Ларчик (ковролин)</t>
  </si>
  <si>
    <t>ПРИ-140</t>
  </si>
  <si>
    <t>ЭКО-130</t>
  </si>
  <si>
    <t>ЭКО-131</t>
  </si>
  <si>
    <t>Волшебная восьмерка Магнит</t>
  </si>
  <si>
    <t>МАГ-001</t>
  </si>
  <si>
    <t>Разноцветные лепестки Магнит</t>
  </si>
  <si>
    <t>МАГ-002</t>
  </si>
  <si>
    <t>Цена</t>
  </si>
  <si>
    <t>Развивающая среда</t>
  </si>
  <si>
    <t>Методическая литература</t>
  </si>
  <si>
    <t>"Волшебные гонзики" комплект (Гонзики (6 шт.) + Перчатки (пара) + Инструкция)</t>
  </si>
  <si>
    <t>Елочка Радужная</t>
  </si>
  <si>
    <t>Елочка Двухцветная</t>
  </si>
  <si>
    <t>ГОН-001</t>
  </si>
  <si>
    <t>Ссылка на фотографии игр*</t>
  </si>
  <si>
    <t>Ковролин (в ассортименте: цвета радуги, белый, серый, черный, бежевый)</t>
  </si>
  <si>
    <r>
      <t xml:space="preserve">Прайс-лист поможет Вам самостоятельно составить заказ на нашу продукцию. 
</t>
    </r>
    <r>
      <rPr>
        <b/>
        <u/>
        <sz val="12"/>
        <rFont val="Cambria"/>
        <family val="1"/>
        <charset val="204"/>
      </rPr>
      <t>На следующей странице этого файла</t>
    </r>
    <r>
      <rPr>
        <sz val="12"/>
        <rFont val="Cambria"/>
        <family val="1"/>
        <charset val="204"/>
      </rPr>
      <t xml:space="preserve"> расположена таблица, в которой Вам необходимо заполнить поле количества. 
Общая стоимость и ориентировочный вес появятся автоматически. Заполненный прайс-лист ждем по адресу: riv@geokont.ru </t>
    </r>
  </si>
  <si>
    <t>Перейти в прайс</t>
  </si>
  <si>
    <t>Диплом детский (10 шт.)</t>
  </si>
  <si>
    <r>
      <rPr>
        <b/>
        <sz val="12"/>
        <rFont val="Cambria"/>
        <family val="1"/>
        <charset val="204"/>
      </rPr>
      <t xml:space="preserve">ООО "Развивающие игры Воскобовича"
</t>
    </r>
    <r>
      <rPr>
        <sz val="12"/>
        <rFont val="Cambria"/>
        <family val="1"/>
        <charset val="204"/>
      </rPr>
      <t xml:space="preserve">
</t>
    </r>
    <r>
      <rPr>
        <b/>
        <sz val="12"/>
        <rFont val="Cambria"/>
        <family val="1"/>
        <charset val="204"/>
      </rPr>
      <t xml:space="preserve">г. Санкт-Петербург
</t>
    </r>
    <r>
      <rPr>
        <b/>
        <i/>
        <sz val="12"/>
        <rFont val="Cambria"/>
        <family val="1"/>
        <charset val="204"/>
      </rPr>
      <t>Тел:</t>
    </r>
    <r>
      <rPr>
        <sz val="12"/>
        <rFont val="Cambria"/>
        <family val="1"/>
        <charset val="204"/>
      </rPr>
      <t xml:space="preserve"> 8 (812) 640-19-30, 329-07-30
</t>
    </r>
    <r>
      <rPr>
        <b/>
        <i/>
        <sz val="12"/>
        <rFont val="Cambria"/>
        <family val="1"/>
        <charset val="204"/>
      </rPr>
      <t>Email:</t>
    </r>
    <r>
      <rPr>
        <sz val="12"/>
        <rFont val="Cambria"/>
        <family val="1"/>
        <charset val="204"/>
      </rPr>
      <t xml:space="preserve"> riv@geokont.ru
</t>
    </r>
    <r>
      <rPr>
        <b/>
        <i/>
        <sz val="12"/>
        <rFont val="Cambria"/>
        <family val="1"/>
        <charset val="204"/>
      </rPr>
      <t xml:space="preserve">Адрес для посетителей:
</t>
    </r>
    <r>
      <rPr>
        <i/>
        <sz val="12"/>
        <rFont val="Cambria"/>
        <family val="1"/>
        <charset val="204"/>
      </rPr>
      <t>просим предварительно звонить</t>
    </r>
    <r>
      <rPr>
        <sz val="12"/>
        <rFont val="Cambria"/>
        <family val="1"/>
        <charset val="204"/>
      </rPr>
      <t xml:space="preserve">
пр. Испытателей, д. 39 (ТЦ Miller), корп. С, 2 этаж, Бизнес-центр (закрытого типа), оф. 12
Часы работы: пн - пт, 10:00 - 18:00
</t>
    </r>
    <r>
      <rPr>
        <b/>
        <i/>
        <sz val="12"/>
        <rFont val="Cambria"/>
        <family val="1"/>
        <charset val="204"/>
      </rPr>
      <t xml:space="preserve">Адрес для писем: </t>
    </r>
    <r>
      <rPr>
        <sz val="12"/>
        <rFont val="Cambria"/>
        <family val="1"/>
        <charset val="204"/>
      </rPr>
      <t xml:space="preserve">
197371, г.Санкт-Петербург, а/я 11, Воскобовичу Вячеславу Вадимовичу</t>
    </r>
  </si>
  <si>
    <t>Приложения "Ларчик" 
(к комплекту Коврограф, Фиолетовый лес и др.играм Ларчик)</t>
  </si>
  <si>
    <t>МЕТ-151</t>
  </si>
  <si>
    <t>МЕТ-152</t>
  </si>
  <si>
    <t>МЕТ-153</t>
  </si>
  <si>
    <t>МЕТ-154</t>
  </si>
  <si>
    <t>Календарь ООО "Развивающие игры Воскобовича", 2017г-2018г</t>
  </si>
  <si>
    <t>Прозрачный квадрат (синий)</t>
  </si>
  <si>
    <t>ПРО-004</t>
  </si>
  <si>
    <t>ПРО-005</t>
  </si>
  <si>
    <t>ПРО-006</t>
  </si>
  <si>
    <t>Сказка к Прозрачному квадрату "Нетающие льдинки озера Айс"</t>
  </si>
  <si>
    <t>МЕТ-160</t>
  </si>
  <si>
    <t>МЕТ-155</t>
  </si>
  <si>
    <t>МЕТ-156</t>
  </si>
  <si>
    <t>Прозрачный квадрат (красный)                                                                                                НОВИНКА</t>
  </si>
  <si>
    <t>Прозрачный квадрат (зеленый)                                                                                                НОВИНКА</t>
  </si>
  <si>
    <t>Прозрачный квадрат (желтый)                                                                                                  НОВИНКА</t>
  </si>
  <si>
    <t>Набор "Разноцветные липучки" (70 фигур разных форм и цветов)</t>
  </si>
  <si>
    <t>Образные карточки + (разноцветные гномы, забавные буквы, забавные цифры, Лев-Павлин-Пони-Лань + разноцветные квадраты)</t>
  </si>
  <si>
    <t>Чтение через игру. Формирование читательских компетенций у детей средствами развивающих игр:  Методическое пособие. 
Под ред. В. В. Воскобовича, Л. С. Вакуленко, О. М. Вотиновой                                     НОВИНКА</t>
  </si>
  <si>
    <t>Подитог</t>
  </si>
  <si>
    <t>Развивающая предметно-пространственная среда “Фиолетовый лес”: методическое пособие / Под ред. Л.С. Вакуленко, В.В. Воскобовича, О.В. Вотиновой                     НОВИНКА</t>
  </si>
  <si>
    <t>МЕТ-157</t>
  </si>
  <si>
    <t>ПОС-050</t>
  </si>
  <si>
    <t>МЕТ-158</t>
  </si>
  <si>
    <t>Экологические сказки Фиолетового леса
В.Н. Адлер, О.Н.Черисова                                                                                                             НОВИНКА</t>
  </si>
  <si>
    <t>Сказочные лабиринты игры. Игровая технология интеллектуально-творческого развития детей. 
Воскобович В.В., Мёдова Н.А., Файзуллаева Е.Д. и др.</t>
  </si>
  <si>
    <t>"Коврограф Ларчик" и "МиниЛарчик". Универсальные средства в работе с детьми дошкольного и младшего школьного возраста. 
Под ред. Вакуленко Л.С., Вотиновой О.М.</t>
  </si>
  <si>
    <t>Развивалка.ру. Дополнительная общеразвивающая программа. 
Панфилова Э.Н.</t>
  </si>
  <si>
    <t>Познавательно-творческое развитие дошкольников в игровой интегрированной деятельности. 
Белова Т.В., Строгонова А.В., Чибрикова И.А.</t>
  </si>
  <si>
    <t xml:space="preserve">Набор букв и знаков  Ларчик (дерево)                                            </t>
  </si>
  <si>
    <t xml:space="preserve">Набор цифр и знаков  Ларчик (дерево)                            </t>
  </si>
  <si>
    <t>Умные стрелочки Ларчик (дерево)</t>
  </si>
  <si>
    <t>Кораблик "Брызг-Брызг" Ларчик (дерево)</t>
  </si>
  <si>
    <t>Кораблик "Буль-Буль" Ларчик (счет до ста) (дерево)</t>
  </si>
  <si>
    <t>ПРАЙС-ЛИСТ
20 февраля 2018 г.</t>
  </si>
  <si>
    <t>Снеговик</t>
  </si>
  <si>
    <t>ЧТЕ-031</t>
  </si>
  <si>
    <t xml:space="preserve">Геоконт "Великан" </t>
  </si>
  <si>
    <t>Геоконт "Малыш" + сказка</t>
  </si>
  <si>
    <t xml:space="preserve">Геоконт "Малыш" </t>
  </si>
  <si>
    <t xml:space="preserve"> </t>
  </si>
  <si>
    <t>Альбом фигурок "Чудо-города"                                                                                                НОВИНКА</t>
  </si>
  <si>
    <t>Умные игры в добрых сказках: дополнительная общеразвивающая программа.
Макушкина С.В.                                                                                                                                НОВИНКА</t>
  </si>
  <si>
    <t>Прочее</t>
  </si>
  <si>
    <t>ПРИ-012</t>
  </si>
  <si>
    <t>ПРИ-013</t>
  </si>
  <si>
    <t>ПРИ-014</t>
  </si>
  <si>
    <t>ПРИ-170</t>
  </si>
  <si>
    <t>ПРИ-171</t>
  </si>
  <si>
    <t>ПРИ-172</t>
  </si>
  <si>
    <t>ПРИ-173</t>
  </si>
  <si>
    <t>Набор букв и знаков  Ларчик (ковролин, одноцвет)                                        СКОРО В ПРОДАЖЕ</t>
  </si>
  <si>
    <t xml:space="preserve">Набор букв и знаков  Ларчик (ковролин, разноцвет)                                      СКОРО В ПРОДАЖЕ                         </t>
  </si>
  <si>
    <t>Набор цифр и знаков  Ларчик (ковролин)                                                           СКОРО В ПРОДАЖЕ</t>
  </si>
  <si>
    <t>Волшебная восьмерка 2</t>
  </si>
  <si>
    <t>ЗНА-011</t>
  </si>
  <si>
    <t>Эталонные фигуры Ларчик (ковролин, 5 фигур * 4 цв. * 3 разм.)</t>
  </si>
  <si>
    <t>Прозрачный квадрат Ларчик (ковролин, синий)                                                                 НОВИНКА</t>
  </si>
  <si>
    <t>Прозрачный квадрат Ларчик (ковролин, красный)                                                            НОВИНКА</t>
  </si>
  <si>
    <t>Прозрачный квадрат Ларчик (ковролин, зеленый)                                                            НОВИНКА</t>
  </si>
  <si>
    <t>Прозрачный квадрат Ларчик (ковролин, желтый)                                                              НОВИНКА</t>
  </si>
  <si>
    <t>Чудо-Крестики 2 Ларчик (дерево)</t>
  </si>
  <si>
    <t>Чудо-Соты 1 Ларчик (дерево)</t>
  </si>
  <si>
    <t>Фонарики  Ларчик (дерево)</t>
  </si>
  <si>
    <t>Лепестки Ларчик (дерево, эталоны цвета )</t>
  </si>
  <si>
    <t>Черепашки Ларчик (дерево)</t>
  </si>
  <si>
    <t>Логоформочки Ларчик (дерево)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</si>
</sst>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sz val="8"/>
      <name val="Calibri"/>
      <family val="2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i/>
      <sz val="12"/>
      <name val="Cambria"/>
      <family val="1"/>
      <charset val="204"/>
    </font>
    <font>
      <i/>
      <sz val="12"/>
      <name val="Cambria"/>
      <family val="1"/>
      <charset val="204"/>
    </font>
    <font>
      <b/>
      <u/>
      <sz val="12"/>
      <name val="Cambria"/>
      <family val="1"/>
      <charset val="204"/>
    </font>
    <font>
      <u/>
      <sz val="12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0"/>
      <color rgb="FF0066FF"/>
      <name val="Calibri"/>
      <family val="2"/>
      <charset val="204"/>
      <scheme val="minor"/>
    </font>
    <font>
      <b/>
      <sz val="11"/>
      <color rgb="FF0066FF"/>
      <name val="Calibri"/>
      <family val="2"/>
      <charset val="204"/>
      <scheme val="minor"/>
    </font>
    <font>
      <sz val="9"/>
      <color theme="0"/>
      <name val="Arial Cyr"/>
      <family val="2"/>
      <charset val="204"/>
    </font>
    <font>
      <b/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3"/>
      <name val="Cambria"/>
      <family val="1"/>
      <charset val="204"/>
      <scheme val="major"/>
    </font>
    <font>
      <b/>
      <sz val="14"/>
      <color rgb="FF3333CC"/>
      <name val="Calibri"/>
      <family val="2"/>
      <charset val="204"/>
      <scheme val="minor"/>
    </font>
    <font>
      <i/>
      <sz val="14"/>
      <color theme="3"/>
      <name val="Calibri"/>
      <family val="2"/>
      <charset val="204"/>
      <scheme val="minor"/>
    </font>
    <font>
      <b/>
      <sz val="10"/>
      <color rgb="FF320AC6"/>
      <name val="Calibri"/>
      <family val="2"/>
      <charset val="204"/>
      <scheme val="minor"/>
    </font>
    <font>
      <b/>
      <sz val="20"/>
      <color rgb="FF320AC6"/>
      <name val="Calibri"/>
      <family val="2"/>
      <charset val="204"/>
      <scheme val="minor"/>
    </font>
    <font>
      <b/>
      <sz val="16"/>
      <color rgb="FF320AC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E0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3" applyFont="1" applyFill="1" applyBorder="1"/>
    <xf numFmtId="0" fontId="4" fillId="0" borderId="0" xfId="3" applyFont="1" applyFill="1" applyBorder="1"/>
    <xf numFmtId="43" fontId="14" fillId="0" borderId="1" xfId="5" applyFont="1" applyFill="1" applyBorder="1" applyAlignment="1">
      <alignment horizontal="left" vertical="center" wrapText="1"/>
    </xf>
    <xf numFmtId="0" fontId="15" fillId="0" borderId="0" xfId="3" applyFont="1" applyFill="1" applyBorder="1"/>
    <xf numFmtId="0" fontId="15" fillId="0" borderId="0" xfId="3" applyFont="1" applyFill="1" applyBorder="1" applyAlignment="1">
      <alignment horizontal="center" vertical="center"/>
    </xf>
    <xf numFmtId="0" fontId="16" fillId="0" borderId="0" xfId="3" applyFont="1" applyFill="1" applyBorder="1"/>
    <xf numFmtId="0" fontId="15" fillId="0" borderId="0" xfId="3" applyFont="1" applyFill="1" applyBorder="1" applyAlignment="1">
      <alignment horizontal="center"/>
    </xf>
    <xf numFmtId="49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49" fontId="15" fillId="0" borderId="0" xfId="3" applyNumberFormat="1" applyFont="1" applyFill="1" applyBorder="1" applyAlignment="1">
      <alignment horizontal="center" vertical="center"/>
    </xf>
    <xf numFmtId="43" fontId="14" fillId="0" borderId="1" xfId="5" applyFont="1" applyFill="1" applyBorder="1" applyAlignment="1">
      <alignment horizontal="left" vertical="center"/>
    </xf>
    <xf numFmtId="0" fontId="17" fillId="2" borderId="1" xfId="3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horizontal="center" vertical="center" wrapText="1"/>
    </xf>
    <xf numFmtId="43" fontId="15" fillId="0" borderId="1" xfId="5" applyFont="1" applyFill="1" applyBorder="1" applyAlignment="1">
      <alignment horizontal="center" vertical="center" wrapText="1"/>
    </xf>
    <xf numFmtId="43" fontId="15" fillId="0" borderId="1" xfId="5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43" fontId="14" fillId="0" borderId="1" xfId="5" applyFont="1" applyFill="1" applyBorder="1" applyAlignment="1">
      <alignment vertical="center" wrapText="1"/>
    </xf>
    <xf numFmtId="9" fontId="17" fillId="2" borderId="1" xfId="3" applyNumberFormat="1" applyFont="1" applyFill="1" applyBorder="1" applyAlignment="1">
      <alignment horizontal="center" vertical="center" wrapText="1"/>
    </xf>
    <xf numFmtId="2" fontId="14" fillId="0" borderId="1" xfId="5" applyNumberFormat="1" applyFont="1" applyFill="1" applyBorder="1" applyAlignment="1">
      <alignment horizontal="right" vertical="center" wrapText="1"/>
    </xf>
    <xf numFmtId="1" fontId="14" fillId="0" borderId="1" xfId="5" applyNumberFormat="1" applyFont="1" applyFill="1" applyBorder="1" applyAlignment="1">
      <alignment horizontal="center" vertical="center" wrapText="1"/>
    </xf>
    <xf numFmtId="43" fontId="14" fillId="0" borderId="1" xfId="4" applyFont="1" applyFill="1" applyBorder="1" applyAlignment="1">
      <alignment horizontal="right" vertical="center" wrapText="1"/>
    </xf>
    <xf numFmtId="164" fontId="14" fillId="0" borderId="1" xfId="4" applyNumberFormat="1" applyFont="1" applyFill="1" applyBorder="1" applyAlignment="1">
      <alignment horizontal="right" vertical="center" wrapText="1"/>
    </xf>
    <xf numFmtId="43" fontId="15" fillId="0" borderId="0" xfId="5" applyFont="1" applyFill="1" applyBorder="1" applyAlignment="1">
      <alignment horizontal="center" vertical="center" wrapText="1"/>
    </xf>
    <xf numFmtId="43" fontId="14" fillId="0" borderId="0" xfId="5" applyFont="1" applyFill="1" applyBorder="1" applyAlignment="1">
      <alignment vertical="center" wrapText="1"/>
    </xf>
    <xf numFmtId="43" fontId="14" fillId="0" borderId="0" xfId="4" applyFont="1" applyFill="1" applyBorder="1" applyAlignment="1">
      <alignment horizontal="right" vertical="center" wrapText="1"/>
    </xf>
    <xf numFmtId="1" fontId="18" fillId="0" borderId="1" xfId="5" applyNumberFormat="1" applyFont="1" applyFill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vertical="center" wrapText="1"/>
    </xf>
    <xf numFmtId="164" fontId="20" fillId="0" borderId="1" xfId="4" applyNumberFormat="1" applyFont="1" applyFill="1" applyBorder="1" applyAlignment="1">
      <alignment horizontal="center" vertical="center" wrapText="1"/>
    </xf>
    <xf numFmtId="164" fontId="16" fillId="0" borderId="0" xfId="3" applyNumberFormat="1" applyFont="1" applyFill="1" applyBorder="1" applyAlignment="1">
      <alignment horizontal="left" vertical="center"/>
    </xf>
    <xf numFmtId="43" fontId="14" fillId="0" borderId="1" xfId="5" applyFont="1" applyFill="1" applyBorder="1" applyAlignment="1">
      <alignment horizontal="center" vertical="center" wrapText="1"/>
    </xf>
    <xf numFmtId="43" fontId="22" fillId="0" borderId="1" xfId="5" applyFont="1" applyFill="1" applyBorder="1" applyAlignment="1">
      <alignment horizontal="center" vertical="center"/>
    </xf>
    <xf numFmtId="43" fontId="23" fillId="0" borderId="1" xfId="5" applyFont="1" applyFill="1" applyBorder="1" applyAlignment="1">
      <alignment horizontal="left" vertical="center"/>
    </xf>
    <xf numFmtId="43" fontId="23" fillId="0" borderId="1" xfId="5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right" vertical="center"/>
    </xf>
    <xf numFmtId="0" fontId="21" fillId="0" borderId="2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right" vertical="center"/>
    </xf>
    <xf numFmtId="43" fontId="12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164" fontId="15" fillId="0" borderId="1" xfId="3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 wrapText="1"/>
    </xf>
    <xf numFmtId="1" fontId="18" fillId="4" borderId="1" xfId="3" applyNumberFormat="1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/>
    </xf>
    <xf numFmtId="43" fontId="15" fillId="4" borderId="1" xfId="4" applyFont="1" applyFill="1" applyBorder="1" applyAlignment="1">
      <alignment horizontal="right" vertical="center"/>
    </xf>
    <xf numFmtId="1" fontId="15" fillId="4" borderId="1" xfId="3" applyNumberFormat="1" applyFont="1" applyFill="1" applyBorder="1" applyAlignment="1">
      <alignment horizontal="center" vertical="center"/>
    </xf>
    <xf numFmtId="43" fontId="15" fillId="4" borderId="1" xfId="4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right" vertical="center" wrapText="1" indent="3"/>
    </xf>
    <xf numFmtId="0" fontId="18" fillId="4" borderId="1" xfId="3" applyFont="1" applyFill="1" applyBorder="1" applyAlignment="1">
      <alignment horizontal="left" vertical="center" wrapText="1" indent="4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3" fillId="3" borderId="5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 applyProtection="1">
      <alignment horizontal="center" vertical="center" wrapText="1"/>
    </xf>
    <xf numFmtId="43" fontId="32" fillId="0" borderId="21" xfId="5" applyFont="1" applyFill="1" applyBorder="1" applyAlignment="1">
      <alignment horizontal="left" vertical="center"/>
    </xf>
    <xf numFmtId="43" fontId="32" fillId="0" borderId="22" xfId="5" applyFont="1" applyFill="1" applyBorder="1" applyAlignment="1">
      <alignment horizontal="left" vertical="center"/>
    </xf>
    <xf numFmtId="49" fontId="29" fillId="0" borderId="11" xfId="5" applyNumberFormat="1" applyFont="1" applyFill="1" applyBorder="1" applyAlignment="1">
      <alignment horizontal="left" vertical="center" wrapText="1"/>
    </xf>
    <xf numFmtId="49" fontId="29" fillId="0" borderId="12" xfId="5" applyNumberFormat="1" applyFont="1" applyFill="1" applyBorder="1" applyAlignment="1">
      <alignment horizontal="left" vertical="center" wrapText="1"/>
    </xf>
    <xf numFmtId="49" fontId="29" fillId="0" borderId="13" xfId="5" applyNumberFormat="1" applyFont="1" applyFill="1" applyBorder="1" applyAlignment="1">
      <alignment horizontal="left" vertical="center" wrapText="1"/>
    </xf>
    <xf numFmtId="49" fontId="30" fillId="3" borderId="7" xfId="3" applyNumberFormat="1" applyFont="1" applyFill="1" applyBorder="1" applyAlignment="1">
      <alignment horizontal="center" vertical="center" wrapText="1"/>
    </xf>
    <xf numFmtId="49" fontId="30" fillId="3" borderId="8" xfId="3" applyNumberFormat="1" applyFont="1" applyFill="1" applyBorder="1" applyAlignment="1">
      <alignment horizontal="center" vertical="center" wrapText="1"/>
    </xf>
    <xf numFmtId="0" fontId="28" fillId="3" borderId="7" xfId="3" applyFont="1" applyFill="1" applyBorder="1" applyAlignment="1">
      <alignment horizontal="center" vertical="center" wrapText="1"/>
    </xf>
    <xf numFmtId="0" fontId="28" fillId="3" borderId="9" xfId="3" applyFont="1" applyFill="1" applyBorder="1" applyAlignment="1">
      <alignment horizontal="center" vertical="center" wrapText="1"/>
    </xf>
    <xf numFmtId="0" fontId="28" fillId="3" borderId="8" xfId="3" applyFont="1" applyFill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center" vertical="center" wrapText="1"/>
    </xf>
    <xf numFmtId="0" fontId="31" fillId="3" borderId="5" xfId="3" applyFont="1" applyFill="1" applyBorder="1" applyAlignment="1">
      <alignment horizontal="center" vertical="center"/>
    </xf>
    <xf numFmtId="0" fontId="31" fillId="3" borderId="10" xfId="3" applyFont="1" applyFill="1" applyBorder="1" applyAlignment="1">
      <alignment horizontal="center" vertical="center"/>
    </xf>
    <xf numFmtId="0" fontId="31" fillId="3" borderId="6" xfId="3" applyFont="1" applyFill="1" applyBorder="1" applyAlignment="1">
      <alignment horizontal="center" vertical="center"/>
    </xf>
    <xf numFmtId="43" fontId="32" fillId="0" borderId="15" xfId="5" applyFont="1" applyFill="1" applyBorder="1" applyAlignment="1">
      <alignment horizontal="left" vertical="center"/>
    </xf>
    <xf numFmtId="43" fontId="32" fillId="0" borderId="16" xfId="5" applyFont="1" applyFill="1" applyBorder="1" applyAlignment="1">
      <alignment horizontal="left" vertical="center"/>
    </xf>
    <xf numFmtId="49" fontId="29" fillId="0" borderId="17" xfId="5" applyNumberFormat="1" applyFont="1" applyFill="1" applyBorder="1" applyAlignment="1">
      <alignment horizontal="left" vertical="center" wrapText="1"/>
    </xf>
    <xf numFmtId="49" fontId="29" fillId="0" borderId="18" xfId="5" applyNumberFormat="1" applyFont="1" applyFill="1" applyBorder="1" applyAlignment="1">
      <alignment horizontal="left" vertical="center" wrapText="1"/>
    </xf>
    <xf numFmtId="49" fontId="29" fillId="0" borderId="19" xfId="5" applyNumberFormat="1" applyFont="1" applyFill="1" applyBorder="1" applyAlignment="1">
      <alignment horizontal="left" vertical="center" wrapText="1"/>
    </xf>
    <xf numFmtId="43" fontId="32" fillId="0" borderId="20" xfId="5" applyFont="1" applyFill="1" applyBorder="1" applyAlignment="1">
      <alignment horizontal="left" vertical="center"/>
    </xf>
    <xf numFmtId="43" fontId="32" fillId="0" borderId="8" xfId="5" applyFont="1" applyFill="1" applyBorder="1" applyAlignment="1">
      <alignment horizontal="left" vertical="center"/>
    </xf>
    <xf numFmtId="1" fontId="29" fillId="0" borderId="7" xfId="5" applyNumberFormat="1" applyFont="1" applyFill="1" applyBorder="1" applyAlignment="1">
      <alignment horizontal="left" vertical="center" wrapText="1"/>
    </xf>
    <xf numFmtId="1" fontId="29" fillId="0" borderId="9" xfId="5" applyNumberFormat="1" applyFont="1" applyFill="1" applyBorder="1" applyAlignment="1">
      <alignment horizontal="left" vertical="center" wrapText="1"/>
    </xf>
    <xf numFmtId="1" fontId="29" fillId="0" borderId="14" xfId="5" applyNumberFormat="1" applyFont="1" applyFill="1" applyBorder="1" applyAlignment="1">
      <alignment horizontal="left" vertical="center" wrapText="1"/>
    </xf>
    <xf numFmtId="49" fontId="29" fillId="0" borderId="7" xfId="5" applyNumberFormat="1" applyFont="1" applyFill="1" applyBorder="1" applyAlignment="1">
      <alignment horizontal="left" vertical="center" wrapText="1"/>
    </xf>
    <xf numFmtId="49" fontId="29" fillId="0" borderId="9" xfId="5" applyNumberFormat="1" applyFont="1" applyFill="1" applyBorder="1" applyAlignment="1">
      <alignment horizontal="left" vertical="center" wrapText="1"/>
    </xf>
    <xf numFmtId="49" fontId="29" fillId="0" borderId="14" xfId="5" applyNumberFormat="1" applyFont="1" applyFill="1" applyBorder="1" applyAlignment="1">
      <alignment horizontal="left" vertical="center" wrapText="1"/>
    </xf>
    <xf numFmtId="43" fontId="32" fillId="0" borderId="20" xfId="5" applyFont="1" applyFill="1" applyBorder="1" applyAlignment="1">
      <alignment horizontal="left" vertical="center" wrapText="1"/>
    </xf>
    <xf numFmtId="43" fontId="32" fillId="0" borderId="8" xfId="5" applyFont="1" applyFill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_Прайс_07_02" xfId="3"/>
    <cellStyle name="Финансовый" xfId="4" builtinId="3"/>
    <cellStyle name="Финансовый_Прайс_07_02" xfId="5"/>
  </cellStyles>
  <dxfs count="0"/>
  <tableStyles count="0" defaultTableStyle="TableStyleMedium9" defaultPivotStyle="PivotStyleLight16"/>
  <colors>
    <mruColors>
      <color rgb="FFE7E0F4"/>
      <color rgb="FFDACFED"/>
      <color rgb="FFD4C8EA"/>
      <color rgb="FFFFCCFF"/>
      <color rgb="FF320A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464820</xdr:colOff>
      <xdr:row>0</xdr:row>
      <xdr:rowOff>45720</xdr:rowOff>
    </xdr:from>
    <xdr:to>
      <xdr:col>7</xdr:col>
      <xdr:colOff>723900</xdr:colOff>
      <xdr:row>0</xdr:row>
      <xdr:rowOff>472440</xdr:rowOff>
    </xdr:to>
    <xdr:pic>
      <xdr:nvPicPr>
        <xdr:cNvPr id="1227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9320" y="45720"/>
          <a:ext cx="19202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adi.sk/d/_pi6OCb8yeZ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tabSelected="1" workbookViewId="0">
      <selection activeCell="B3" sqref="B3:C3"/>
    </sheetView>
  </sheetViews>
  <sheetFormatPr defaultRowHeight="13.2" x14ac:dyDescent="0.25"/>
  <cols>
    <col min="2" max="2" width="13.5546875" customWidth="1"/>
    <col min="3" max="3" width="83.6640625" customWidth="1"/>
    <col min="4" max="4" width="8.88671875" customWidth="1"/>
  </cols>
  <sheetData>
    <row r="1" spans="2:3" ht="13.8" thickBot="1" x14ac:dyDescent="0.3"/>
    <row r="2" spans="2:3" ht="97.2" customHeight="1" thickBot="1" x14ac:dyDescent="0.3">
      <c r="B2" s="40" t="s">
        <v>166</v>
      </c>
      <c r="C2" s="41" t="s">
        <v>366</v>
      </c>
    </row>
    <row r="3" spans="2:3" ht="37.200000000000003" customHeight="1" thickBot="1" x14ac:dyDescent="0.3">
      <c r="B3" s="54" t="s">
        <v>168</v>
      </c>
      <c r="C3" s="55"/>
    </row>
    <row r="4" spans="2:3" ht="37.200000000000003" customHeight="1" thickBot="1" x14ac:dyDescent="0.3">
      <c r="B4" s="58" t="s">
        <v>367</v>
      </c>
      <c r="C4" s="59"/>
    </row>
    <row r="5" spans="2:3" ht="190.8" customHeight="1" thickBot="1" x14ac:dyDescent="0.3">
      <c r="B5" s="40" t="s">
        <v>169</v>
      </c>
      <c r="C5" s="42" t="s">
        <v>369</v>
      </c>
    </row>
    <row r="6" spans="2:3" ht="13.8" thickBot="1" x14ac:dyDescent="0.3"/>
    <row r="7" spans="2:3" ht="19.2" customHeight="1" thickBot="1" x14ac:dyDescent="0.3">
      <c r="B7" s="56" t="s">
        <v>167</v>
      </c>
      <c r="C7" s="57"/>
    </row>
  </sheetData>
  <mergeCells count="3">
    <mergeCell ref="B3:C3"/>
    <mergeCell ref="B7:C7"/>
    <mergeCell ref="B4:C4"/>
  </mergeCells>
  <hyperlinks>
    <hyperlink ref="B4:C4" location="ПРАЙС!A1" display="⟶ Перейти в прайс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showZeros="0" zoomScaleNormal="100" workbookViewId="0">
      <pane ySplit="2" topLeftCell="A3" activePane="bottomLeft" state="frozen"/>
      <selection pane="bottomLeft" activeCell="F4" sqref="F4"/>
    </sheetView>
  </sheetViews>
  <sheetFormatPr defaultColWidth="9.109375" defaultRowHeight="13.8" x14ac:dyDescent="0.3"/>
  <cols>
    <col min="1" max="1" width="3.88671875" style="4" customWidth="1"/>
    <col min="2" max="2" width="10.6640625" style="10" customWidth="1"/>
    <col min="3" max="3" width="14.44140625" style="8" customWidth="1"/>
    <col min="4" max="4" width="81.109375" style="9" customWidth="1"/>
    <col min="5" max="5" width="13" style="5" customWidth="1"/>
    <col min="6" max="6" width="11.109375" style="5" customWidth="1"/>
    <col min="7" max="7" width="13.109375" style="5" customWidth="1"/>
    <col min="8" max="8" width="12.33203125" style="5" customWidth="1"/>
    <col min="9" max="9" width="5.88671875" style="34" customWidth="1"/>
    <col min="10" max="10" width="6.6640625" style="1" customWidth="1"/>
    <col min="11" max="11" width="22.21875" style="1" customWidth="1"/>
    <col min="12" max="16384" width="9.109375" style="1"/>
  </cols>
  <sheetData>
    <row r="1" spans="1:11" ht="39" customHeight="1" x14ac:dyDescent="0.3">
      <c r="B1" s="65" t="s">
        <v>405</v>
      </c>
      <c r="C1" s="66"/>
      <c r="D1" s="67" t="s">
        <v>411</v>
      </c>
      <c r="E1" s="68"/>
      <c r="F1" s="68"/>
      <c r="G1" s="68"/>
      <c r="H1" s="69"/>
      <c r="K1" s="38" t="s">
        <v>390</v>
      </c>
    </row>
    <row r="2" spans="1:11" ht="39" customHeight="1" x14ac:dyDescent="0.3">
      <c r="B2" s="12" t="s">
        <v>0</v>
      </c>
      <c r="C2" s="12" t="s">
        <v>1</v>
      </c>
      <c r="D2" s="13" t="s">
        <v>8</v>
      </c>
      <c r="E2" s="18" t="s">
        <v>357</v>
      </c>
      <c r="F2" s="18" t="s">
        <v>315</v>
      </c>
      <c r="G2" s="18" t="s">
        <v>316</v>
      </c>
      <c r="H2" s="18" t="s">
        <v>317</v>
      </c>
      <c r="I2" s="35" t="s">
        <v>317</v>
      </c>
      <c r="J2" s="29"/>
      <c r="K2" s="39">
        <f>G220</f>
        <v>0</v>
      </c>
    </row>
    <row r="3" spans="1:11" ht="19.2" customHeight="1" x14ac:dyDescent="0.25">
      <c r="A3" s="1"/>
      <c r="B3" s="43"/>
      <c r="C3" s="43">
        <v>1</v>
      </c>
      <c r="D3" s="44" t="s">
        <v>358</v>
      </c>
      <c r="E3" s="44"/>
      <c r="F3" s="45"/>
      <c r="G3" s="44"/>
      <c r="H3" s="44"/>
      <c r="I3" s="36"/>
    </row>
    <row r="4" spans="1:11" ht="14.4" x14ac:dyDescent="0.25">
      <c r="A4" s="1"/>
      <c r="B4" s="14" t="s">
        <v>178</v>
      </c>
      <c r="C4" s="3" t="s">
        <v>126</v>
      </c>
      <c r="D4" s="3" t="s">
        <v>171</v>
      </c>
      <c r="E4" s="21">
        <v>17200</v>
      </c>
      <c r="F4" s="20"/>
      <c r="G4" s="22">
        <f>E4*F4</f>
        <v>0</v>
      </c>
      <c r="H4" s="19">
        <f>F4*I4</f>
        <v>0</v>
      </c>
      <c r="I4" s="36">
        <v>4120</v>
      </c>
    </row>
    <row r="5" spans="1:11" ht="15" customHeight="1" x14ac:dyDescent="0.25">
      <c r="A5" s="1"/>
      <c r="B5" s="14" t="s">
        <v>179</v>
      </c>
      <c r="C5" s="3" t="s">
        <v>126</v>
      </c>
      <c r="D5" s="3" t="s">
        <v>172</v>
      </c>
      <c r="E5" s="21">
        <v>8100</v>
      </c>
      <c r="F5" s="20"/>
      <c r="G5" s="22">
        <f>E5*F5</f>
        <v>0</v>
      </c>
      <c r="H5" s="19">
        <f t="shared" ref="H5:H20" si="0">F5*I5</f>
        <v>0</v>
      </c>
      <c r="I5" s="36">
        <v>1400</v>
      </c>
    </row>
    <row r="6" spans="1:11" ht="19.2" customHeight="1" x14ac:dyDescent="0.25">
      <c r="A6" s="1"/>
      <c r="B6" s="43"/>
      <c r="C6" s="43">
        <v>2</v>
      </c>
      <c r="D6" s="44" t="s">
        <v>359</v>
      </c>
      <c r="E6" s="44"/>
      <c r="F6" s="45"/>
      <c r="G6" s="44"/>
      <c r="H6" s="44"/>
      <c r="I6" s="36"/>
    </row>
    <row r="7" spans="1:11" ht="48" customHeight="1" x14ac:dyDescent="0.25">
      <c r="A7" s="1"/>
      <c r="B7" s="30" t="s">
        <v>371</v>
      </c>
      <c r="C7" s="3" t="s">
        <v>98</v>
      </c>
      <c r="D7" s="3" t="s">
        <v>396</v>
      </c>
      <c r="E7" s="21">
        <v>418</v>
      </c>
      <c r="F7" s="20"/>
      <c r="G7" s="22">
        <f t="shared" ref="G7:G20" si="1">E7*F7</f>
        <v>0</v>
      </c>
      <c r="H7" s="19">
        <f t="shared" ref="H7:H10" si="2">F7*I7</f>
        <v>0</v>
      </c>
      <c r="I7" s="36">
        <v>457</v>
      </c>
    </row>
    <row r="8" spans="1:11" ht="51.6" customHeight="1" x14ac:dyDescent="0.25">
      <c r="A8" s="1"/>
      <c r="B8" s="30" t="s">
        <v>372</v>
      </c>
      <c r="C8" s="3" t="s">
        <v>98</v>
      </c>
      <c r="D8" s="3" t="s">
        <v>397</v>
      </c>
      <c r="E8" s="21">
        <v>370</v>
      </c>
      <c r="F8" s="20"/>
      <c r="G8" s="22">
        <f t="shared" si="1"/>
        <v>0</v>
      </c>
      <c r="H8" s="19">
        <f t="shared" si="2"/>
        <v>0</v>
      </c>
      <c r="I8" s="36">
        <v>376</v>
      </c>
    </row>
    <row r="9" spans="1:11" ht="37.200000000000003" customHeight="1" x14ac:dyDescent="0.25">
      <c r="A9" s="1"/>
      <c r="B9" s="30" t="s">
        <v>373</v>
      </c>
      <c r="C9" s="3" t="s">
        <v>98</v>
      </c>
      <c r="D9" s="3" t="s">
        <v>398</v>
      </c>
      <c r="E9" s="21">
        <v>220</v>
      </c>
      <c r="F9" s="20"/>
      <c r="G9" s="22">
        <f t="shared" si="1"/>
        <v>0</v>
      </c>
      <c r="H9" s="19">
        <f t="shared" si="2"/>
        <v>0</v>
      </c>
      <c r="I9" s="36">
        <v>160</v>
      </c>
    </row>
    <row r="10" spans="1:11" ht="54.6" customHeight="1" x14ac:dyDescent="0.25">
      <c r="A10" s="1"/>
      <c r="B10" s="30" t="s">
        <v>374</v>
      </c>
      <c r="C10" s="3" t="s">
        <v>98</v>
      </c>
      <c r="D10" s="3" t="s">
        <v>399</v>
      </c>
      <c r="E10" s="21">
        <v>220</v>
      </c>
      <c r="F10" s="20"/>
      <c r="G10" s="22">
        <f t="shared" si="1"/>
        <v>0</v>
      </c>
      <c r="H10" s="19">
        <f t="shared" si="2"/>
        <v>0</v>
      </c>
      <c r="I10" s="36">
        <v>210</v>
      </c>
    </row>
    <row r="11" spans="1:11" s="2" customFormat="1" ht="37.799999999999997" customHeight="1" x14ac:dyDescent="0.3">
      <c r="A11" s="6"/>
      <c r="B11" s="31" t="s">
        <v>382</v>
      </c>
      <c r="C11" s="32" t="s">
        <v>98</v>
      </c>
      <c r="D11" s="33" t="s">
        <v>413</v>
      </c>
      <c r="E11" s="21">
        <v>370</v>
      </c>
      <c r="F11" s="20"/>
      <c r="G11" s="22">
        <f t="shared" si="1"/>
        <v>0</v>
      </c>
      <c r="H11" s="19"/>
      <c r="I11" s="36"/>
    </row>
    <row r="12" spans="1:11" s="2" customFormat="1" ht="55.2" customHeight="1" x14ac:dyDescent="0.3">
      <c r="A12" s="6"/>
      <c r="B12" s="31" t="s">
        <v>383</v>
      </c>
      <c r="C12" s="32" t="s">
        <v>98</v>
      </c>
      <c r="D12" s="33" t="s">
        <v>389</v>
      </c>
      <c r="E12" s="21">
        <v>370</v>
      </c>
      <c r="F12" s="20"/>
      <c r="G12" s="22">
        <f t="shared" si="1"/>
        <v>0</v>
      </c>
      <c r="H12" s="19"/>
      <c r="I12" s="36"/>
    </row>
    <row r="13" spans="1:11" s="2" customFormat="1" ht="37.200000000000003" customHeight="1" x14ac:dyDescent="0.3">
      <c r="A13" s="6"/>
      <c r="B13" s="31" t="s">
        <v>392</v>
      </c>
      <c r="C13" s="32" t="s">
        <v>98</v>
      </c>
      <c r="D13" s="33" t="s">
        <v>391</v>
      </c>
      <c r="E13" s="21">
        <v>250</v>
      </c>
      <c r="F13" s="20"/>
      <c r="G13" s="22">
        <f t="shared" si="1"/>
        <v>0</v>
      </c>
      <c r="H13" s="19"/>
      <c r="I13" s="36"/>
    </row>
    <row r="14" spans="1:11" s="2" customFormat="1" ht="37.200000000000003" customHeight="1" x14ac:dyDescent="0.3">
      <c r="A14" s="6"/>
      <c r="B14" s="31" t="s">
        <v>394</v>
      </c>
      <c r="C14" s="32" t="s">
        <v>98</v>
      </c>
      <c r="D14" s="33" t="s">
        <v>395</v>
      </c>
      <c r="E14" s="21">
        <v>200</v>
      </c>
      <c r="F14" s="20"/>
      <c r="G14" s="22">
        <f t="shared" si="1"/>
        <v>0</v>
      </c>
      <c r="H14" s="19"/>
      <c r="I14" s="36"/>
    </row>
    <row r="15" spans="1:11" s="2" customFormat="1" ht="15.6" x14ac:dyDescent="0.3">
      <c r="A15" s="6"/>
      <c r="B15" s="30" t="s">
        <v>339</v>
      </c>
      <c r="C15" s="3" t="s">
        <v>98</v>
      </c>
      <c r="D15" s="3" t="s">
        <v>340</v>
      </c>
      <c r="E15" s="21">
        <v>135</v>
      </c>
      <c r="F15" s="20"/>
      <c r="G15" s="22">
        <f t="shared" si="1"/>
        <v>0</v>
      </c>
      <c r="H15" s="19">
        <f>F15*I15</f>
        <v>0</v>
      </c>
      <c r="I15" s="36">
        <v>56</v>
      </c>
    </row>
    <row r="16" spans="1:11" ht="45" customHeight="1" x14ac:dyDescent="0.25">
      <c r="A16" s="1"/>
      <c r="B16" s="14" t="s">
        <v>180</v>
      </c>
      <c r="C16" s="3" t="s">
        <v>98</v>
      </c>
      <c r="D16" s="3" t="s">
        <v>164</v>
      </c>
      <c r="E16" s="21">
        <v>480</v>
      </c>
      <c r="F16" s="20"/>
      <c r="G16" s="22">
        <f t="shared" si="1"/>
        <v>0</v>
      </c>
      <c r="H16" s="19">
        <f t="shared" si="0"/>
        <v>0</v>
      </c>
      <c r="I16" s="36">
        <v>365</v>
      </c>
    </row>
    <row r="17" spans="1:9" ht="45" customHeight="1" x14ac:dyDescent="0.25">
      <c r="A17" s="1"/>
      <c r="B17" s="14" t="s">
        <v>181</v>
      </c>
      <c r="C17" s="3" t="s">
        <v>98</v>
      </c>
      <c r="D17" s="3" t="s">
        <v>165</v>
      </c>
      <c r="E17" s="21">
        <v>480</v>
      </c>
      <c r="F17" s="20"/>
      <c r="G17" s="22">
        <f t="shared" si="1"/>
        <v>0</v>
      </c>
      <c r="H17" s="19">
        <f t="shared" si="0"/>
        <v>0</v>
      </c>
      <c r="I17" s="36">
        <v>400</v>
      </c>
    </row>
    <row r="18" spans="1:9" ht="45" customHeight="1" x14ac:dyDescent="0.25">
      <c r="A18" s="1"/>
      <c r="B18" s="14" t="s">
        <v>271</v>
      </c>
      <c r="C18" s="3" t="s">
        <v>98</v>
      </c>
      <c r="D18" s="3" t="s">
        <v>272</v>
      </c>
      <c r="E18" s="21">
        <v>510</v>
      </c>
      <c r="F18" s="20"/>
      <c r="G18" s="22">
        <f t="shared" si="1"/>
        <v>0</v>
      </c>
      <c r="H18" s="19">
        <f t="shared" si="0"/>
        <v>0</v>
      </c>
      <c r="I18" s="36">
        <v>709</v>
      </c>
    </row>
    <row r="19" spans="1:9" ht="30" hidden="1" customHeight="1" x14ac:dyDescent="0.25">
      <c r="A19" s="1"/>
      <c r="B19" s="14" t="s">
        <v>182</v>
      </c>
      <c r="C19" s="3" t="s">
        <v>173</v>
      </c>
      <c r="D19" s="3" t="s">
        <v>368</v>
      </c>
      <c r="E19" s="21">
        <v>150</v>
      </c>
      <c r="F19" s="20"/>
      <c r="G19" s="22">
        <f t="shared" si="1"/>
        <v>0</v>
      </c>
      <c r="H19" s="19">
        <f t="shared" si="0"/>
        <v>0</v>
      </c>
      <c r="I19" s="36">
        <v>112</v>
      </c>
    </row>
    <row r="20" spans="1:9" ht="22.5" customHeight="1" x14ac:dyDescent="0.25">
      <c r="A20" s="1"/>
      <c r="B20" s="14"/>
      <c r="C20" s="3" t="s">
        <v>170</v>
      </c>
      <c r="D20" s="3" t="s">
        <v>375</v>
      </c>
      <c r="E20" s="21">
        <v>50</v>
      </c>
      <c r="F20" s="20"/>
      <c r="G20" s="22">
        <f t="shared" si="1"/>
        <v>0</v>
      </c>
      <c r="H20" s="19">
        <f t="shared" si="0"/>
        <v>0</v>
      </c>
      <c r="I20" s="36">
        <v>64</v>
      </c>
    </row>
    <row r="21" spans="1:9" ht="14.25" customHeight="1" x14ac:dyDescent="0.3">
      <c r="B21" s="46"/>
      <c r="C21" s="43">
        <v>3</v>
      </c>
      <c r="D21" s="44" t="s">
        <v>102</v>
      </c>
      <c r="E21" s="47"/>
      <c r="F21" s="48"/>
      <c r="G21" s="49"/>
      <c r="H21" s="46"/>
      <c r="I21" s="36"/>
    </row>
    <row r="22" spans="1:9" s="2" customFormat="1" ht="15.6" x14ac:dyDescent="0.3">
      <c r="A22" s="6"/>
      <c r="B22" s="15" t="s">
        <v>292</v>
      </c>
      <c r="C22" s="11" t="s">
        <v>3</v>
      </c>
      <c r="D22" s="3" t="s">
        <v>291</v>
      </c>
      <c r="E22" s="21">
        <v>6100</v>
      </c>
      <c r="F22" s="20"/>
      <c r="G22" s="22">
        <f t="shared" ref="G22:G40" si="3">E22*F22</f>
        <v>0</v>
      </c>
      <c r="H22" s="19">
        <f>F22*I22</f>
        <v>0</v>
      </c>
      <c r="I22" s="36">
        <v>2110</v>
      </c>
    </row>
    <row r="23" spans="1:9" s="2" customFormat="1" ht="15.6" x14ac:dyDescent="0.3">
      <c r="A23" s="6"/>
      <c r="B23" s="15" t="s">
        <v>273</v>
      </c>
      <c r="C23" s="11" t="s">
        <v>64</v>
      </c>
      <c r="D23" s="3" t="s">
        <v>327</v>
      </c>
      <c r="E23" s="21">
        <v>2300</v>
      </c>
      <c r="F23" s="20"/>
      <c r="G23" s="22">
        <f t="shared" si="3"/>
        <v>0</v>
      </c>
      <c r="H23" s="19">
        <f t="shared" ref="H23:H40" si="4">F23*I23</f>
        <v>0</v>
      </c>
      <c r="I23" s="36">
        <v>1105</v>
      </c>
    </row>
    <row r="24" spans="1:9" s="2" customFormat="1" ht="15" customHeight="1" x14ac:dyDescent="0.3">
      <c r="A24" s="6"/>
      <c r="B24" s="15" t="s">
        <v>276</v>
      </c>
      <c r="C24" s="11" t="s">
        <v>65</v>
      </c>
      <c r="D24" s="3" t="s">
        <v>274</v>
      </c>
      <c r="E24" s="21">
        <v>160</v>
      </c>
      <c r="F24" s="20"/>
      <c r="G24" s="22">
        <f t="shared" si="3"/>
        <v>0</v>
      </c>
      <c r="H24" s="19">
        <f t="shared" si="4"/>
        <v>0</v>
      </c>
      <c r="I24" s="36">
        <v>15</v>
      </c>
    </row>
    <row r="25" spans="1:9" s="2" customFormat="1" ht="15" customHeight="1" x14ac:dyDescent="0.3">
      <c r="A25" s="6"/>
      <c r="B25" s="15" t="s">
        <v>277</v>
      </c>
      <c r="C25" s="11" t="s">
        <v>65</v>
      </c>
      <c r="D25" s="3" t="s">
        <v>275</v>
      </c>
      <c r="E25" s="21">
        <v>160</v>
      </c>
      <c r="F25" s="20"/>
      <c r="G25" s="22">
        <f t="shared" si="3"/>
        <v>0</v>
      </c>
      <c r="H25" s="19">
        <f t="shared" si="4"/>
        <v>0</v>
      </c>
      <c r="I25" s="36">
        <v>15</v>
      </c>
    </row>
    <row r="26" spans="1:9" ht="15" customHeight="1" x14ac:dyDescent="0.3">
      <c r="B26" s="15" t="s">
        <v>280</v>
      </c>
      <c r="C26" s="11" t="s">
        <v>65</v>
      </c>
      <c r="D26" s="3" t="s">
        <v>278</v>
      </c>
      <c r="E26" s="21">
        <v>390</v>
      </c>
      <c r="F26" s="20"/>
      <c r="G26" s="22">
        <f t="shared" si="3"/>
        <v>0</v>
      </c>
      <c r="H26" s="19">
        <f t="shared" si="4"/>
        <v>0</v>
      </c>
      <c r="I26" s="36">
        <v>15</v>
      </c>
    </row>
    <row r="27" spans="1:9" ht="15" customHeight="1" x14ac:dyDescent="0.3">
      <c r="B27" s="15" t="s">
        <v>281</v>
      </c>
      <c r="C27" s="11" t="s">
        <v>65</v>
      </c>
      <c r="D27" s="3" t="s">
        <v>279</v>
      </c>
      <c r="E27" s="21">
        <v>390</v>
      </c>
      <c r="F27" s="20"/>
      <c r="G27" s="22">
        <f t="shared" si="3"/>
        <v>0</v>
      </c>
      <c r="H27" s="19">
        <f t="shared" si="4"/>
        <v>0</v>
      </c>
      <c r="I27" s="36">
        <v>15</v>
      </c>
    </row>
    <row r="28" spans="1:9" s="2" customFormat="1" ht="15" customHeight="1" x14ac:dyDescent="0.3">
      <c r="A28" s="6"/>
      <c r="B28" s="15" t="s">
        <v>282</v>
      </c>
      <c r="C28" s="11" t="s">
        <v>65</v>
      </c>
      <c r="D28" s="3" t="s">
        <v>129</v>
      </c>
      <c r="E28" s="21">
        <v>190</v>
      </c>
      <c r="F28" s="20"/>
      <c r="G28" s="22">
        <f t="shared" si="3"/>
        <v>0</v>
      </c>
      <c r="H28" s="19">
        <f t="shared" si="4"/>
        <v>0</v>
      </c>
      <c r="I28" s="36">
        <v>26</v>
      </c>
    </row>
    <row r="29" spans="1:9" ht="15" customHeight="1" x14ac:dyDescent="0.3">
      <c r="B29" s="15" t="s">
        <v>183</v>
      </c>
      <c r="C29" s="11" t="s">
        <v>65</v>
      </c>
      <c r="D29" s="3" t="s">
        <v>103</v>
      </c>
      <c r="E29" s="21">
        <v>170</v>
      </c>
      <c r="F29" s="20"/>
      <c r="G29" s="22">
        <f t="shared" si="3"/>
        <v>0</v>
      </c>
      <c r="H29" s="19">
        <f t="shared" si="4"/>
        <v>0</v>
      </c>
      <c r="I29" s="36">
        <v>25</v>
      </c>
    </row>
    <row r="30" spans="1:9" s="2" customFormat="1" ht="15" customHeight="1" x14ac:dyDescent="0.3">
      <c r="A30" s="6"/>
      <c r="B30" s="15" t="s">
        <v>184</v>
      </c>
      <c r="C30" s="11" t="s">
        <v>65</v>
      </c>
      <c r="D30" s="3" t="s">
        <v>130</v>
      </c>
      <c r="E30" s="21">
        <v>380</v>
      </c>
      <c r="F30" s="20"/>
      <c r="G30" s="22">
        <f t="shared" si="3"/>
        <v>0</v>
      </c>
      <c r="H30" s="19">
        <f t="shared" si="4"/>
        <v>0</v>
      </c>
      <c r="I30" s="36">
        <v>120</v>
      </c>
    </row>
    <row r="31" spans="1:9" ht="15" customHeight="1" x14ac:dyDescent="0.3">
      <c r="B31" s="15" t="s">
        <v>185</v>
      </c>
      <c r="C31" s="11" t="s">
        <v>65</v>
      </c>
      <c r="D31" s="3" t="s">
        <v>131</v>
      </c>
      <c r="E31" s="21">
        <v>130</v>
      </c>
      <c r="F31" s="20"/>
      <c r="G31" s="22">
        <f t="shared" si="3"/>
        <v>0</v>
      </c>
      <c r="H31" s="19">
        <f t="shared" si="4"/>
        <v>0</v>
      </c>
      <c r="I31" s="36">
        <v>12</v>
      </c>
    </row>
    <row r="32" spans="1:9" s="2" customFormat="1" ht="15" customHeight="1" x14ac:dyDescent="0.3">
      <c r="A32" s="6"/>
      <c r="B32" s="15" t="s">
        <v>186</v>
      </c>
      <c r="C32" s="11" t="s">
        <v>65</v>
      </c>
      <c r="D32" s="3" t="s">
        <v>303</v>
      </c>
      <c r="E32" s="21">
        <v>185</v>
      </c>
      <c r="F32" s="20"/>
      <c r="G32" s="22">
        <f t="shared" si="3"/>
        <v>0</v>
      </c>
      <c r="H32" s="19">
        <f t="shared" si="4"/>
        <v>0</v>
      </c>
      <c r="I32" s="36">
        <v>25</v>
      </c>
    </row>
    <row r="33" spans="1:9" ht="15" customHeight="1" x14ac:dyDescent="0.3">
      <c r="B33" s="15" t="s">
        <v>187</v>
      </c>
      <c r="C33" s="11" t="s">
        <v>65</v>
      </c>
      <c r="D33" s="3" t="s">
        <v>104</v>
      </c>
      <c r="E33" s="21">
        <v>185</v>
      </c>
      <c r="F33" s="20"/>
      <c r="G33" s="22">
        <f t="shared" si="3"/>
        <v>0</v>
      </c>
      <c r="H33" s="19">
        <f t="shared" si="4"/>
        <v>0</v>
      </c>
      <c r="I33" s="36">
        <v>25</v>
      </c>
    </row>
    <row r="34" spans="1:9" s="2" customFormat="1" ht="15" customHeight="1" x14ac:dyDescent="0.3">
      <c r="A34" s="6"/>
      <c r="B34" s="15" t="s">
        <v>188</v>
      </c>
      <c r="C34" s="11" t="s">
        <v>65</v>
      </c>
      <c r="D34" s="3" t="s">
        <v>66</v>
      </c>
      <c r="E34" s="21">
        <v>150</v>
      </c>
      <c r="F34" s="20"/>
      <c r="G34" s="22">
        <f t="shared" si="3"/>
        <v>0</v>
      </c>
      <c r="H34" s="19">
        <f t="shared" si="4"/>
        <v>0</v>
      </c>
      <c r="I34" s="36">
        <v>17</v>
      </c>
    </row>
    <row r="35" spans="1:9" ht="15" customHeight="1" x14ac:dyDescent="0.3">
      <c r="B35" s="15" t="s">
        <v>283</v>
      </c>
      <c r="C35" s="11" t="s">
        <v>65</v>
      </c>
      <c r="D35" s="3" t="s">
        <v>284</v>
      </c>
      <c r="E35" s="21">
        <v>230</v>
      </c>
      <c r="F35" s="20"/>
      <c r="G35" s="22">
        <f t="shared" si="3"/>
        <v>0</v>
      </c>
      <c r="H35" s="19">
        <f t="shared" si="4"/>
        <v>0</v>
      </c>
      <c r="I35" s="36">
        <v>25.2</v>
      </c>
    </row>
    <row r="36" spans="1:9" s="2" customFormat="1" ht="15" customHeight="1" x14ac:dyDescent="0.3">
      <c r="A36" s="6"/>
      <c r="B36" s="15" t="s">
        <v>189</v>
      </c>
      <c r="C36" s="11" t="s">
        <v>65</v>
      </c>
      <c r="D36" s="3" t="s">
        <v>132</v>
      </c>
      <c r="E36" s="21">
        <v>290</v>
      </c>
      <c r="F36" s="20"/>
      <c r="G36" s="22">
        <f t="shared" si="3"/>
        <v>0</v>
      </c>
      <c r="H36" s="19">
        <f t="shared" si="4"/>
        <v>0</v>
      </c>
      <c r="I36" s="36">
        <v>49</v>
      </c>
    </row>
    <row r="37" spans="1:9" ht="15" customHeight="1" x14ac:dyDescent="0.3">
      <c r="B37" s="15" t="s">
        <v>190</v>
      </c>
      <c r="C37" s="11" t="s">
        <v>65</v>
      </c>
      <c r="D37" s="3" t="s">
        <v>67</v>
      </c>
      <c r="E37" s="21">
        <v>270</v>
      </c>
      <c r="F37" s="20"/>
      <c r="G37" s="22">
        <f t="shared" si="3"/>
        <v>0</v>
      </c>
      <c r="H37" s="19">
        <f t="shared" si="4"/>
        <v>0</v>
      </c>
      <c r="I37" s="36">
        <v>56</v>
      </c>
    </row>
    <row r="38" spans="1:9" s="2" customFormat="1" ht="15" customHeight="1" x14ac:dyDescent="0.3">
      <c r="A38" s="6"/>
      <c r="B38" s="15" t="s">
        <v>285</v>
      </c>
      <c r="C38" s="11" t="s">
        <v>65</v>
      </c>
      <c r="D38" s="3" t="s">
        <v>286</v>
      </c>
      <c r="E38" s="21">
        <v>340</v>
      </c>
      <c r="F38" s="20"/>
      <c r="G38" s="22">
        <f t="shared" si="3"/>
        <v>0</v>
      </c>
      <c r="H38" s="19">
        <f t="shared" si="4"/>
        <v>0</v>
      </c>
      <c r="I38" s="36">
        <v>58</v>
      </c>
    </row>
    <row r="39" spans="1:9" s="2" customFormat="1" ht="15" customHeight="1" x14ac:dyDescent="0.3">
      <c r="A39" s="6"/>
      <c r="B39" s="15" t="s">
        <v>287</v>
      </c>
      <c r="C39" s="11" t="s">
        <v>6</v>
      </c>
      <c r="D39" s="3" t="s">
        <v>289</v>
      </c>
      <c r="E39" s="21">
        <v>65</v>
      </c>
      <c r="F39" s="20"/>
      <c r="G39" s="22">
        <f t="shared" si="3"/>
        <v>0</v>
      </c>
      <c r="H39" s="19">
        <f t="shared" si="4"/>
        <v>0</v>
      </c>
      <c r="I39" s="36">
        <v>5</v>
      </c>
    </row>
    <row r="40" spans="1:9" s="2" customFormat="1" ht="15" customHeight="1" x14ac:dyDescent="0.3">
      <c r="A40" s="6"/>
      <c r="B40" s="15" t="s">
        <v>288</v>
      </c>
      <c r="C40" s="11" t="s">
        <v>98</v>
      </c>
      <c r="D40" s="3" t="s">
        <v>290</v>
      </c>
      <c r="E40" s="21">
        <v>250</v>
      </c>
      <c r="F40" s="20"/>
      <c r="G40" s="22">
        <f t="shared" si="3"/>
        <v>0</v>
      </c>
      <c r="H40" s="19">
        <f t="shared" si="4"/>
        <v>0</v>
      </c>
      <c r="I40" s="36">
        <v>105</v>
      </c>
    </row>
    <row r="41" spans="1:9" ht="37.200000000000003" customHeight="1" x14ac:dyDescent="0.3">
      <c r="B41" s="46"/>
      <c r="C41" s="43">
        <v>4</v>
      </c>
      <c r="D41" s="44" t="s">
        <v>370</v>
      </c>
      <c r="E41" s="47"/>
      <c r="F41" s="48"/>
      <c r="G41" s="49"/>
      <c r="H41" s="46"/>
      <c r="I41" s="36"/>
    </row>
    <row r="42" spans="1:9" ht="15" customHeight="1" x14ac:dyDescent="0.3">
      <c r="B42" s="14" t="s">
        <v>348</v>
      </c>
      <c r="C42" s="3" t="s">
        <v>65</v>
      </c>
      <c r="D42" s="3" t="s">
        <v>387</v>
      </c>
      <c r="E42" s="21">
        <v>360</v>
      </c>
      <c r="F42" s="20"/>
      <c r="G42" s="22">
        <f t="shared" ref="G42:G48" si="5">E42*F42</f>
        <v>0</v>
      </c>
      <c r="H42" s="19">
        <f>F42*I42</f>
        <v>0</v>
      </c>
      <c r="I42" s="36">
        <v>25</v>
      </c>
    </row>
    <row r="43" spans="1:9" ht="15" customHeight="1" x14ac:dyDescent="0.3">
      <c r="B43" s="14" t="s">
        <v>192</v>
      </c>
      <c r="C43" s="3" t="s">
        <v>5</v>
      </c>
      <c r="D43" s="3" t="s">
        <v>400</v>
      </c>
      <c r="E43" s="21">
        <v>2390</v>
      </c>
      <c r="F43" s="20"/>
      <c r="G43" s="22">
        <f t="shared" si="5"/>
        <v>0</v>
      </c>
      <c r="H43" s="19">
        <f>F43*I43</f>
        <v>0</v>
      </c>
      <c r="I43" s="36">
        <v>585</v>
      </c>
    </row>
    <row r="44" spans="1:9" ht="15" customHeight="1" x14ac:dyDescent="0.3">
      <c r="B44" s="31" t="s">
        <v>415</v>
      </c>
      <c r="C44" s="3" t="s">
        <v>5</v>
      </c>
      <c r="D44" s="33" t="s">
        <v>422</v>
      </c>
      <c r="E44" s="21">
        <v>1300</v>
      </c>
      <c r="F44" s="20"/>
      <c r="G44" s="22">
        <f t="shared" si="5"/>
        <v>0</v>
      </c>
      <c r="H44" s="19"/>
      <c r="I44" s="36"/>
    </row>
    <row r="45" spans="1:9" ht="15" customHeight="1" x14ac:dyDescent="0.3">
      <c r="B45" s="31" t="s">
        <v>416</v>
      </c>
      <c r="C45" s="3" t="s">
        <v>5</v>
      </c>
      <c r="D45" s="33" t="s">
        <v>423</v>
      </c>
      <c r="E45" s="21">
        <v>1650</v>
      </c>
      <c r="F45" s="20"/>
      <c r="G45" s="22">
        <f t="shared" si="5"/>
        <v>0</v>
      </c>
      <c r="H45" s="19"/>
      <c r="I45" s="36"/>
    </row>
    <row r="46" spans="1:9" s="2" customFormat="1" ht="15" customHeight="1" x14ac:dyDescent="0.3">
      <c r="A46" s="6"/>
      <c r="B46" s="15" t="s">
        <v>193</v>
      </c>
      <c r="C46" s="11" t="s">
        <v>5</v>
      </c>
      <c r="D46" s="3" t="s">
        <v>401</v>
      </c>
      <c r="E46" s="21">
        <v>780</v>
      </c>
      <c r="F46" s="20"/>
      <c r="G46" s="22">
        <f t="shared" si="5"/>
        <v>0</v>
      </c>
      <c r="H46" s="19">
        <f>F46*I46</f>
        <v>0</v>
      </c>
      <c r="I46" s="36">
        <v>180</v>
      </c>
    </row>
    <row r="47" spans="1:9" s="2" customFormat="1" ht="15" customHeight="1" x14ac:dyDescent="0.3">
      <c r="A47" s="6"/>
      <c r="B47" s="31" t="s">
        <v>417</v>
      </c>
      <c r="C47" s="11" t="s">
        <v>5</v>
      </c>
      <c r="D47" s="33" t="s">
        <v>424</v>
      </c>
      <c r="E47" s="21">
        <v>300</v>
      </c>
      <c r="F47" s="20"/>
      <c r="G47" s="22">
        <f t="shared" si="5"/>
        <v>0</v>
      </c>
      <c r="H47" s="19"/>
      <c r="I47" s="36"/>
    </row>
    <row r="48" spans="1:9" ht="15" customHeight="1" x14ac:dyDescent="0.3">
      <c r="B48" s="14" t="s">
        <v>194</v>
      </c>
      <c r="C48" s="3" t="s">
        <v>5</v>
      </c>
      <c r="D48" s="3" t="s">
        <v>402</v>
      </c>
      <c r="E48" s="21">
        <v>950</v>
      </c>
      <c r="F48" s="20"/>
      <c r="G48" s="22">
        <f t="shared" si="5"/>
        <v>0</v>
      </c>
      <c r="H48" s="19">
        <f>F48*I48</f>
        <v>0</v>
      </c>
      <c r="I48" s="36">
        <v>157</v>
      </c>
    </row>
    <row r="49" spans="1:9" ht="14.25" customHeight="1" x14ac:dyDescent="0.3">
      <c r="B49" s="43"/>
      <c r="C49" s="43">
        <v>5</v>
      </c>
      <c r="D49" s="44" t="s">
        <v>105</v>
      </c>
      <c r="E49" s="47"/>
      <c r="F49" s="48"/>
      <c r="G49" s="49"/>
      <c r="H49" s="46"/>
      <c r="I49" s="36"/>
    </row>
    <row r="50" spans="1:9" s="2" customFormat="1" ht="15" customHeight="1" x14ac:dyDescent="0.3">
      <c r="A50" s="6"/>
      <c r="B50" s="15" t="s">
        <v>174</v>
      </c>
      <c r="C50" s="11" t="s">
        <v>106</v>
      </c>
      <c r="D50" s="3" t="s">
        <v>302</v>
      </c>
      <c r="E50" s="21">
        <v>1900</v>
      </c>
      <c r="F50" s="20"/>
      <c r="G50" s="22">
        <f>E50*F50</f>
        <v>0</v>
      </c>
      <c r="H50" s="19">
        <f>F50*I50</f>
        <v>0</v>
      </c>
      <c r="I50" s="36">
        <v>613</v>
      </c>
    </row>
    <row r="51" spans="1:9" s="2" customFormat="1" ht="15" customHeight="1" x14ac:dyDescent="0.3">
      <c r="A51" s="6"/>
      <c r="B51" s="15" t="s">
        <v>175</v>
      </c>
      <c r="C51" s="11" t="s">
        <v>64</v>
      </c>
      <c r="D51" s="3" t="s">
        <v>176</v>
      </c>
      <c r="E51" s="21">
        <v>460</v>
      </c>
      <c r="F51" s="20"/>
      <c r="G51" s="22">
        <f>E51*F51</f>
        <v>0</v>
      </c>
      <c r="H51" s="19">
        <f>F51*I51</f>
        <v>0</v>
      </c>
      <c r="I51" s="36">
        <v>210</v>
      </c>
    </row>
    <row r="52" spans="1:9" s="2" customFormat="1" ht="15" customHeight="1" x14ac:dyDescent="0.3">
      <c r="A52" s="6"/>
      <c r="B52" s="15" t="s">
        <v>293</v>
      </c>
      <c r="C52" s="11" t="s">
        <v>65</v>
      </c>
      <c r="D52" s="3" t="s">
        <v>294</v>
      </c>
      <c r="E52" s="21">
        <v>1440</v>
      </c>
      <c r="F52" s="20"/>
      <c r="G52" s="22">
        <f>E52*F52</f>
        <v>0</v>
      </c>
      <c r="H52" s="19">
        <f>F52*I52</f>
        <v>0</v>
      </c>
      <c r="I52" s="36">
        <v>280</v>
      </c>
    </row>
    <row r="53" spans="1:9" ht="28.8" x14ac:dyDescent="0.3">
      <c r="B53" s="15" t="s">
        <v>304</v>
      </c>
      <c r="C53" s="11" t="s">
        <v>3</v>
      </c>
      <c r="D53" s="3" t="s">
        <v>388</v>
      </c>
      <c r="E53" s="21">
        <v>400</v>
      </c>
      <c r="F53" s="20"/>
      <c r="G53" s="22">
        <f>E53*F53</f>
        <v>0</v>
      </c>
      <c r="H53" s="19">
        <f>F53*I53</f>
        <v>0</v>
      </c>
      <c r="I53" s="36">
        <v>37.4</v>
      </c>
    </row>
    <row r="54" spans="1:9" ht="14.25" customHeight="1" x14ac:dyDescent="0.3">
      <c r="B54" s="50"/>
      <c r="C54" s="43">
        <v>6</v>
      </c>
      <c r="D54" s="44" t="s">
        <v>68</v>
      </c>
      <c r="E54" s="47"/>
      <c r="F54" s="48"/>
      <c r="G54" s="49"/>
      <c r="H54" s="46"/>
      <c r="I54" s="36"/>
    </row>
    <row r="55" spans="1:9" s="2" customFormat="1" ht="15" customHeight="1" x14ac:dyDescent="0.3">
      <c r="A55" s="6"/>
      <c r="B55" s="15" t="s">
        <v>195</v>
      </c>
      <c r="C55" s="11" t="s">
        <v>3</v>
      </c>
      <c r="D55" s="3" t="s">
        <v>133</v>
      </c>
      <c r="E55" s="21">
        <v>520</v>
      </c>
      <c r="F55" s="20"/>
      <c r="G55" s="22">
        <f>E55*F55</f>
        <v>0</v>
      </c>
      <c r="H55" s="19">
        <f>F55*I55</f>
        <v>0</v>
      </c>
      <c r="I55" s="36">
        <v>301</v>
      </c>
    </row>
    <row r="56" spans="1:9" ht="15" customHeight="1" x14ac:dyDescent="0.3">
      <c r="B56" s="16" t="s">
        <v>196</v>
      </c>
      <c r="C56" s="3" t="s">
        <v>5</v>
      </c>
      <c r="D56" s="3" t="s">
        <v>70</v>
      </c>
      <c r="E56" s="21">
        <v>170</v>
      </c>
      <c r="F56" s="20"/>
      <c r="G56" s="22">
        <f>E56*F56</f>
        <v>0</v>
      </c>
      <c r="H56" s="19">
        <f>F56*I56</f>
        <v>0</v>
      </c>
      <c r="I56" s="36">
        <v>52</v>
      </c>
    </row>
    <row r="57" spans="1:9" s="2" customFormat="1" ht="15" customHeight="1" x14ac:dyDescent="0.3">
      <c r="A57" s="6"/>
      <c r="B57" s="15" t="s">
        <v>197</v>
      </c>
      <c r="C57" s="11" t="s">
        <v>5</v>
      </c>
      <c r="D57" s="3" t="s">
        <v>69</v>
      </c>
      <c r="E57" s="21">
        <v>150</v>
      </c>
      <c r="F57" s="20"/>
      <c r="G57" s="22">
        <f>E57*F57</f>
        <v>0</v>
      </c>
      <c r="H57" s="19">
        <f>F57*I57</f>
        <v>0</v>
      </c>
      <c r="I57" s="36">
        <v>31</v>
      </c>
    </row>
    <row r="58" spans="1:9" ht="16.5" customHeight="1" x14ac:dyDescent="0.3">
      <c r="B58" s="43"/>
      <c r="C58" s="43">
        <v>7</v>
      </c>
      <c r="D58" s="44" t="s">
        <v>127</v>
      </c>
      <c r="E58" s="47"/>
      <c r="F58" s="48"/>
      <c r="G58" s="49"/>
      <c r="H58" s="46"/>
      <c r="I58" s="36"/>
    </row>
    <row r="59" spans="1:9" ht="15" customHeight="1" x14ac:dyDescent="0.3">
      <c r="B59" s="14" t="s">
        <v>198</v>
      </c>
      <c r="C59" s="3" t="s">
        <v>5</v>
      </c>
      <c r="D59" s="3" t="s">
        <v>107</v>
      </c>
      <c r="E59" s="21">
        <v>93</v>
      </c>
      <c r="F59" s="20"/>
      <c r="G59" s="22">
        <f t="shared" ref="G59:G67" si="6">E59*F59</f>
        <v>0</v>
      </c>
      <c r="H59" s="19">
        <f>F59*I59</f>
        <v>0</v>
      </c>
      <c r="I59" s="36">
        <v>47</v>
      </c>
    </row>
    <row r="60" spans="1:9" s="2" customFormat="1" ht="15" customHeight="1" x14ac:dyDescent="0.3">
      <c r="A60" s="6"/>
      <c r="B60" s="15" t="s">
        <v>199</v>
      </c>
      <c r="C60" s="11" t="s">
        <v>5</v>
      </c>
      <c r="D60" s="3" t="s">
        <v>108</v>
      </c>
      <c r="E60" s="21">
        <v>110</v>
      </c>
      <c r="F60" s="20"/>
      <c r="G60" s="22">
        <f t="shared" si="6"/>
        <v>0</v>
      </c>
      <c r="H60" s="19">
        <f t="shared" ref="H60:H67" si="7">F60*I60</f>
        <v>0</v>
      </c>
      <c r="I60" s="36">
        <v>68</v>
      </c>
    </row>
    <row r="61" spans="1:9" ht="15" customHeight="1" x14ac:dyDescent="0.3">
      <c r="B61" s="14" t="s">
        <v>200</v>
      </c>
      <c r="C61" s="3" t="s">
        <v>5</v>
      </c>
      <c r="D61" s="3" t="s">
        <v>109</v>
      </c>
      <c r="E61" s="21">
        <v>93</v>
      </c>
      <c r="F61" s="20"/>
      <c r="G61" s="22">
        <f t="shared" si="6"/>
        <v>0</v>
      </c>
      <c r="H61" s="19">
        <f t="shared" si="7"/>
        <v>0</v>
      </c>
      <c r="I61" s="36">
        <v>48</v>
      </c>
    </row>
    <row r="62" spans="1:9" s="2" customFormat="1" ht="15" customHeight="1" x14ac:dyDescent="0.3">
      <c r="A62" s="6"/>
      <c r="B62" s="15" t="s">
        <v>201</v>
      </c>
      <c r="C62" s="11" t="s">
        <v>5</v>
      </c>
      <c r="D62" s="3" t="s">
        <v>110</v>
      </c>
      <c r="E62" s="21">
        <v>85</v>
      </c>
      <c r="F62" s="20"/>
      <c r="G62" s="22">
        <f t="shared" si="6"/>
        <v>0</v>
      </c>
      <c r="H62" s="19">
        <f t="shared" si="7"/>
        <v>0</v>
      </c>
      <c r="I62" s="36">
        <v>35</v>
      </c>
    </row>
    <row r="63" spans="1:9" ht="15" customHeight="1" x14ac:dyDescent="0.25">
      <c r="A63" s="1"/>
      <c r="B63" s="14" t="s">
        <v>202</v>
      </c>
      <c r="C63" s="3" t="s">
        <v>5</v>
      </c>
      <c r="D63" s="3" t="s">
        <v>163</v>
      </c>
      <c r="E63" s="21">
        <v>110</v>
      </c>
      <c r="F63" s="20"/>
      <c r="G63" s="22">
        <f t="shared" si="6"/>
        <v>0</v>
      </c>
      <c r="H63" s="19">
        <f t="shared" si="7"/>
        <v>0</v>
      </c>
      <c r="I63" s="36">
        <v>48</v>
      </c>
    </row>
    <row r="64" spans="1:9" s="2" customFormat="1" ht="15" customHeight="1" x14ac:dyDescent="0.25">
      <c r="B64" s="14" t="s">
        <v>203</v>
      </c>
      <c r="C64" s="3" t="s">
        <v>5</v>
      </c>
      <c r="D64" s="3" t="s">
        <v>128</v>
      </c>
      <c r="E64" s="21">
        <v>82</v>
      </c>
      <c r="F64" s="20"/>
      <c r="G64" s="22">
        <f t="shared" si="6"/>
        <v>0</v>
      </c>
      <c r="H64" s="19">
        <f t="shared" si="7"/>
        <v>0</v>
      </c>
      <c r="I64" s="36">
        <v>55</v>
      </c>
    </row>
    <row r="65" spans="1:9" s="2" customFormat="1" ht="15" customHeight="1" x14ac:dyDescent="0.25">
      <c r="B65" s="14" t="s">
        <v>204</v>
      </c>
      <c r="C65" s="3" t="s">
        <v>5</v>
      </c>
      <c r="D65" s="3" t="s">
        <v>154</v>
      </c>
      <c r="E65" s="21">
        <v>82</v>
      </c>
      <c r="F65" s="20"/>
      <c r="G65" s="22">
        <f t="shared" si="6"/>
        <v>0</v>
      </c>
      <c r="H65" s="19">
        <f t="shared" si="7"/>
        <v>0</v>
      </c>
      <c r="I65" s="36">
        <v>55</v>
      </c>
    </row>
    <row r="66" spans="1:9" ht="15" customHeight="1" x14ac:dyDescent="0.25">
      <c r="A66" s="1"/>
      <c r="B66" s="14" t="s">
        <v>205</v>
      </c>
      <c r="C66" s="3" t="s">
        <v>5</v>
      </c>
      <c r="D66" s="3" t="s">
        <v>155</v>
      </c>
      <c r="E66" s="21">
        <v>82</v>
      </c>
      <c r="F66" s="20"/>
      <c r="G66" s="22">
        <f t="shared" si="6"/>
        <v>0</v>
      </c>
      <c r="H66" s="19">
        <f t="shared" si="7"/>
        <v>0</v>
      </c>
      <c r="I66" s="36">
        <v>55</v>
      </c>
    </row>
    <row r="67" spans="1:9" ht="15" customHeight="1" x14ac:dyDescent="0.25">
      <c r="A67" s="1"/>
      <c r="B67" s="14" t="s">
        <v>206</v>
      </c>
      <c r="C67" s="3" t="s">
        <v>5</v>
      </c>
      <c r="D67" s="3" t="s">
        <v>156</v>
      </c>
      <c r="E67" s="21">
        <v>82</v>
      </c>
      <c r="F67" s="20"/>
      <c r="G67" s="22">
        <f t="shared" si="6"/>
        <v>0</v>
      </c>
      <c r="H67" s="19">
        <f t="shared" si="7"/>
        <v>0</v>
      </c>
      <c r="I67" s="36">
        <v>55</v>
      </c>
    </row>
    <row r="68" spans="1:9" ht="14.25" customHeight="1" x14ac:dyDescent="0.3">
      <c r="B68" s="43"/>
      <c r="C68" s="43">
        <v>8</v>
      </c>
      <c r="D68" s="44" t="s">
        <v>71</v>
      </c>
      <c r="E68" s="47"/>
      <c r="F68" s="48"/>
      <c r="G68" s="49"/>
      <c r="H68" s="46"/>
      <c r="I68" s="36"/>
    </row>
    <row r="69" spans="1:9" s="2" customFormat="1" ht="15" customHeight="1" x14ac:dyDescent="0.3">
      <c r="A69" s="6"/>
      <c r="B69" s="15" t="s">
        <v>207</v>
      </c>
      <c r="C69" s="11" t="s">
        <v>2</v>
      </c>
      <c r="D69" s="3" t="s">
        <v>134</v>
      </c>
      <c r="E69" s="21">
        <v>510</v>
      </c>
      <c r="F69" s="20"/>
      <c r="G69" s="22">
        <f t="shared" ref="G69:G75" si="8">E69*F69</f>
        <v>0</v>
      </c>
      <c r="H69" s="19">
        <f>F69*I69</f>
        <v>0</v>
      </c>
      <c r="I69" s="36">
        <v>236</v>
      </c>
    </row>
    <row r="70" spans="1:9" ht="15" customHeight="1" x14ac:dyDescent="0.3">
      <c r="B70" s="14" t="s">
        <v>208</v>
      </c>
      <c r="C70" s="3" t="s">
        <v>2</v>
      </c>
      <c r="D70" s="3" t="s">
        <v>135</v>
      </c>
      <c r="E70" s="21">
        <v>1030</v>
      </c>
      <c r="F70" s="20"/>
      <c r="G70" s="22">
        <f t="shared" si="8"/>
        <v>0</v>
      </c>
      <c r="H70" s="19">
        <f t="shared" ref="H70:H75" si="9">F70*I70</f>
        <v>0</v>
      </c>
      <c r="I70" s="36">
        <v>443</v>
      </c>
    </row>
    <row r="71" spans="1:9" s="2" customFormat="1" ht="15" customHeight="1" x14ac:dyDescent="0.3">
      <c r="A71" s="6"/>
      <c r="B71" s="15" t="s">
        <v>209</v>
      </c>
      <c r="C71" s="11" t="s">
        <v>2</v>
      </c>
      <c r="D71" s="3" t="s">
        <v>72</v>
      </c>
      <c r="E71" s="21">
        <v>90</v>
      </c>
      <c r="F71" s="20"/>
      <c r="G71" s="22">
        <f t="shared" si="8"/>
        <v>0</v>
      </c>
      <c r="H71" s="19">
        <f t="shared" si="9"/>
        <v>0</v>
      </c>
      <c r="I71" s="36">
        <v>104</v>
      </c>
    </row>
    <row r="72" spans="1:9" ht="15" customHeight="1" x14ac:dyDescent="0.3">
      <c r="B72" s="14" t="s">
        <v>210</v>
      </c>
      <c r="C72" s="3" t="s">
        <v>2</v>
      </c>
      <c r="D72" s="3" t="s">
        <v>73</v>
      </c>
      <c r="E72" s="21">
        <v>420</v>
      </c>
      <c r="F72" s="20"/>
      <c r="G72" s="22">
        <f t="shared" si="8"/>
        <v>0</v>
      </c>
      <c r="H72" s="19">
        <f t="shared" si="9"/>
        <v>0</v>
      </c>
      <c r="I72" s="36">
        <v>133</v>
      </c>
    </row>
    <row r="73" spans="1:9" ht="15" customHeight="1" x14ac:dyDescent="0.3">
      <c r="B73" s="14" t="s">
        <v>211</v>
      </c>
      <c r="C73" s="3" t="s">
        <v>2</v>
      </c>
      <c r="D73" s="3" t="s">
        <v>157</v>
      </c>
      <c r="E73" s="21">
        <v>630</v>
      </c>
      <c r="F73" s="20"/>
      <c r="G73" s="22">
        <f t="shared" si="8"/>
        <v>0</v>
      </c>
      <c r="H73" s="19">
        <f t="shared" si="9"/>
        <v>0</v>
      </c>
      <c r="I73" s="36">
        <v>160</v>
      </c>
    </row>
    <row r="74" spans="1:9" s="2" customFormat="1" ht="15" customHeight="1" x14ac:dyDescent="0.3">
      <c r="A74" s="6"/>
      <c r="B74" s="15" t="s">
        <v>212</v>
      </c>
      <c r="C74" s="11" t="s">
        <v>2</v>
      </c>
      <c r="D74" s="3" t="s">
        <v>403</v>
      </c>
      <c r="E74" s="21">
        <v>1080</v>
      </c>
      <c r="F74" s="20"/>
      <c r="G74" s="22">
        <f t="shared" si="8"/>
        <v>0</v>
      </c>
      <c r="H74" s="19">
        <f t="shared" si="9"/>
        <v>0</v>
      </c>
      <c r="I74" s="36">
        <v>182</v>
      </c>
    </row>
    <row r="75" spans="1:9" ht="15" customHeight="1" x14ac:dyDescent="0.3">
      <c r="B75" s="14" t="s">
        <v>213</v>
      </c>
      <c r="C75" s="3" t="s">
        <v>2</v>
      </c>
      <c r="D75" s="3" t="s">
        <v>404</v>
      </c>
      <c r="E75" s="21">
        <v>1500</v>
      </c>
      <c r="F75" s="20"/>
      <c r="G75" s="22">
        <f t="shared" si="8"/>
        <v>0</v>
      </c>
      <c r="H75" s="19">
        <f t="shared" si="9"/>
        <v>0</v>
      </c>
      <c r="I75" s="36">
        <v>367</v>
      </c>
    </row>
    <row r="76" spans="1:9" ht="14.25" customHeight="1" x14ac:dyDescent="0.3">
      <c r="B76" s="51"/>
      <c r="C76" s="43">
        <v>9</v>
      </c>
      <c r="D76" s="44" t="s">
        <v>74</v>
      </c>
      <c r="E76" s="47"/>
      <c r="F76" s="48"/>
      <c r="G76" s="49"/>
      <c r="H76" s="46"/>
      <c r="I76" s="36"/>
    </row>
    <row r="77" spans="1:9" s="2" customFormat="1" ht="15" customHeight="1" x14ac:dyDescent="0.3">
      <c r="A77" s="6"/>
      <c r="B77" s="15" t="s">
        <v>214</v>
      </c>
      <c r="C77" s="11" t="s">
        <v>5</v>
      </c>
      <c r="D77" s="3" t="s">
        <v>111</v>
      </c>
      <c r="E77" s="21">
        <v>3100</v>
      </c>
      <c r="F77" s="20"/>
      <c r="G77" s="22">
        <f t="shared" ref="G77:G86" si="10">E77*F77</f>
        <v>0</v>
      </c>
      <c r="H77" s="19">
        <f>F77*I77</f>
        <v>0</v>
      </c>
      <c r="I77" s="36">
        <v>582</v>
      </c>
    </row>
    <row r="78" spans="1:9" ht="15" customHeight="1" x14ac:dyDescent="0.3">
      <c r="B78" s="14" t="s">
        <v>215</v>
      </c>
      <c r="C78" s="3" t="s">
        <v>3</v>
      </c>
      <c r="D78" s="3" t="s">
        <v>75</v>
      </c>
      <c r="E78" s="21">
        <v>460</v>
      </c>
      <c r="F78" s="20"/>
      <c r="G78" s="22">
        <f t="shared" si="10"/>
        <v>0</v>
      </c>
      <c r="H78" s="19">
        <f t="shared" ref="H78:H86" si="11">F78*I78</f>
        <v>0</v>
      </c>
      <c r="I78" s="36">
        <v>171</v>
      </c>
    </row>
    <row r="79" spans="1:9" s="2" customFormat="1" ht="15" customHeight="1" x14ac:dyDescent="0.3">
      <c r="A79" s="6"/>
      <c r="B79" s="15" t="s">
        <v>216</v>
      </c>
      <c r="C79" s="11" t="s">
        <v>77</v>
      </c>
      <c r="D79" s="3" t="s">
        <v>78</v>
      </c>
      <c r="E79" s="21">
        <v>205</v>
      </c>
      <c r="F79" s="20"/>
      <c r="G79" s="22">
        <f t="shared" si="10"/>
        <v>0</v>
      </c>
      <c r="H79" s="19">
        <f t="shared" si="11"/>
        <v>0</v>
      </c>
      <c r="I79" s="36">
        <v>19</v>
      </c>
    </row>
    <row r="80" spans="1:9" ht="15" customHeight="1" x14ac:dyDescent="0.3">
      <c r="B80" s="14" t="s">
        <v>217</v>
      </c>
      <c r="C80" s="3" t="s">
        <v>5</v>
      </c>
      <c r="D80" s="3" t="s">
        <v>76</v>
      </c>
      <c r="E80" s="21">
        <v>295</v>
      </c>
      <c r="F80" s="20"/>
      <c r="G80" s="22">
        <f t="shared" si="10"/>
        <v>0</v>
      </c>
      <c r="H80" s="19">
        <f t="shared" si="11"/>
        <v>0</v>
      </c>
      <c r="I80" s="36">
        <v>152</v>
      </c>
    </row>
    <row r="81" spans="1:9" s="2" customFormat="1" ht="15" customHeight="1" x14ac:dyDescent="0.3">
      <c r="A81" s="6"/>
      <c r="B81" s="15" t="s">
        <v>218</v>
      </c>
      <c r="C81" s="11" t="s">
        <v>2</v>
      </c>
      <c r="D81" s="3" t="s">
        <v>79</v>
      </c>
      <c r="E81" s="21">
        <v>70</v>
      </c>
      <c r="F81" s="20"/>
      <c r="G81" s="22">
        <f t="shared" si="10"/>
        <v>0</v>
      </c>
      <c r="H81" s="19">
        <f t="shared" si="11"/>
        <v>0</v>
      </c>
      <c r="I81" s="36">
        <v>15</v>
      </c>
    </row>
    <row r="82" spans="1:9" ht="15" customHeight="1" x14ac:dyDescent="0.3">
      <c r="B82" s="14" t="s">
        <v>219</v>
      </c>
      <c r="C82" s="3" t="s">
        <v>2</v>
      </c>
      <c r="D82" s="3" t="s">
        <v>80</v>
      </c>
      <c r="E82" s="21">
        <v>70</v>
      </c>
      <c r="F82" s="20"/>
      <c r="G82" s="22">
        <f t="shared" si="10"/>
        <v>0</v>
      </c>
      <c r="H82" s="19">
        <f t="shared" si="11"/>
        <v>0</v>
      </c>
      <c r="I82" s="36">
        <v>15</v>
      </c>
    </row>
    <row r="83" spans="1:9" s="2" customFormat="1" ht="15" customHeight="1" x14ac:dyDescent="0.3">
      <c r="A83" s="6"/>
      <c r="B83" s="15" t="s">
        <v>220</v>
      </c>
      <c r="C83" s="11" t="s">
        <v>112</v>
      </c>
      <c r="D83" s="3" t="s">
        <v>113</v>
      </c>
      <c r="E83" s="21">
        <v>220</v>
      </c>
      <c r="F83" s="20"/>
      <c r="G83" s="22">
        <f t="shared" si="10"/>
        <v>0</v>
      </c>
      <c r="H83" s="19">
        <f t="shared" si="11"/>
        <v>0</v>
      </c>
      <c r="I83" s="36">
        <v>50</v>
      </c>
    </row>
    <row r="84" spans="1:9" s="2" customFormat="1" ht="15" customHeight="1" x14ac:dyDescent="0.3">
      <c r="A84" s="6"/>
      <c r="B84" s="15" t="s">
        <v>407</v>
      </c>
      <c r="C84" s="11" t="s">
        <v>112</v>
      </c>
      <c r="D84" s="3" t="s">
        <v>406</v>
      </c>
      <c r="E84" s="21">
        <v>210</v>
      </c>
      <c r="F84" s="20"/>
      <c r="G84" s="22">
        <f t="shared" si="10"/>
        <v>0</v>
      </c>
      <c r="H84" s="19"/>
      <c r="I84" s="36"/>
    </row>
    <row r="85" spans="1:9" s="2" customFormat="1" ht="15" customHeight="1" x14ac:dyDescent="0.3">
      <c r="A85" s="6"/>
      <c r="B85" s="15" t="s">
        <v>221</v>
      </c>
      <c r="C85" s="11" t="s">
        <v>112</v>
      </c>
      <c r="D85" s="3" t="s">
        <v>114</v>
      </c>
      <c r="E85" s="21">
        <v>220</v>
      </c>
      <c r="F85" s="20"/>
      <c r="G85" s="22">
        <f t="shared" si="10"/>
        <v>0</v>
      </c>
      <c r="H85" s="19">
        <f t="shared" si="11"/>
        <v>0</v>
      </c>
      <c r="I85" s="36">
        <v>49</v>
      </c>
    </row>
    <row r="86" spans="1:9" s="2" customFormat="1" ht="15" customHeight="1" x14ac:dyDescent="0.3">
      <c r="A86" s="6"/>
      <c r="B86" s="14" t="s">
        <v>328</v>
      </c>
      <c r="C86" s="3" t="s">
        <v>112</v>
      </c>
      <c r="D86" s="3" t="s">
        <v>295</v>
      </c>
      <c r="E86" s="21">
        <v>210</v>
      </c>
      <c r="F86" s="20"/>
      <c r="G86" s="22">
        <f t="shared" si="10"/>
        <v>0</v>
      </c>
      <c r="H86" s="19">
        <f t="shared" si="11"/>
        <v>0</v>
      </c>
      <c r="I86" s="36">
        <v>62</v>
      </c>
    </row>
    <row r="87" spans="1:9" s="2" customFormat="1" ht="15" customHeight="1" x14ac:dyDescent="0.3">
      <c r="A87" s="6"/>
      <c r="B87" s="43"/>
      <c r="C87" s="43">
        <v>10</v>
      </c>
      <c r="D87" s="44" t="s">
        <v>81</v>
      </c>
      <c r="E87" s="47"/>
      <c r="F87" s="48"/>
      <c r="G87" s="49"/>
      <c r="H87" s="46"/>
      <c r="I87" s="36"/>
    </row>
    <row r="88" spans="1:9" s="2" customFormat="1" ht="15" customHeight="1" x14ac:dyDescent="0.3">
      <c r="A88" s="6"/>
      <c r="B88" s="15" t="s">
        <v>222</v>
      </c>
      <c r="C88" s="11" t="s">
        <v>3</v>
      </c>
      <c r="D88" s="3" t="s">
        <v>408</v>
      </c>
      <c r="E88" s="21">
        <v>1200</v>
      </c>
      <c r="F88" s="20"/>
      <c r="G88" s="22">
        <f t="shared" ref="G88:G94" si="12">E88*F88</f>
        <v>0</v>
      </c>
      <c r="H88" s="19">
        <f t="shared" ref="H88:H94" si="13">F88*I88</f>
        <v>0</v>
      </c>
      <c r="I88" s="36">
        <v>1022</v>
      </c>
    </row>
    <row r="89" spans="1:9" s="2" customFormat="1" ht="15" customHeight="1" x14ac:dyDescent="0.3">
      <c r="A89" s="6"/>
      <c r="B89" s="14" t="s">
        <v>343</v>
      </c>
      <c r="C89" s="3" t="s">
        <v>3</v>
      </c>
      <c r="D89" s="3" t="s">
        <v>344</v>
      </c>
      <c r="E89" s="21">
        <v>1450</v>
      </c>
      <c r="F89" s="20"/>
      <c r="G89" s="22">
        <f t="shared" si="12"/>
        <v>0</v>
      </c>
      <c r="H89" s="19">
        <f t="shared" si="13"/>
        <v>0</v>
      </c>
      <c r="I89" s="36">
        <v>770</v>
      </c>
    </row>
    <row r="90" spans="1:9" s="2" customFormat="1" ht="15" customHeight="1" x14ac:dyDescent="0.3">
      <c r="A90" s="6"/>
      <c r="B90" s="14" t="s">
        <v>223</v>
      </c>
      <c r="C90" s="3" t="s">
        <v>82</v>
      </c>
      <c r="D90" s="3" t="s">
        <v>409</v>
      </c>
      <c r="E90" s="21">
        <v>570</v>
      </c>
      <c r="F90" s="20"/>
      <c r="G90" s="22">
        <f t="shared" si="12"/>
        <v>0</v>
      </c>
      <c r="H90" s="19">
        <f t="shared" si="13"/>
        <v>0</v>
      </c>
      <c r="I90" s="36">
        <v>312</v>
      </c>
    </row>
    <row r="91" spans="1:9" s="2" customFormat="1" ht="15" customHeight="1" x14ac:dyDescent="0.3">
      <c r="A91" s="6"/>
      <c r="B91" s="15" t="s">
        <v>224</v>
      </c>
      <c r="C91" s="11" t="s">
        <v>2</v>
      </c>
      <c r="D91" s="3" t="s">
        <v>410</v>
      </c>
      <c r="E91" s="21">
        <v>520</v>
      </c>
      <c r="F91" s="20"/>
      <c r="G91" s="22">
        <f t="shared" si="12"/>
        <v>0</v>
      </c>
      <c r="H91" s="19">
        <f t="shared" si="13"/>
        <v>0</v>
      </c>
      <c r="I91" s="36">
        <v>273</v>
      </c>
    </row>
    <row r="92" spans="1:9" ht="15" customHeight="1" x14ac:dyDescent="0.25">
      <c r="A92" s="1"/>
      <c r="B92" s="14" t="s">
        <v>225</v>
      </c>
      <c r="C92" s="3" t="s">
        <v>5</v>
      </c>
      <c r="D92" s="3" t="s">
        <v>136</v>
      </c>
      <c r="E92" s="21">
        <v>250</v>
      </c>
      <c r="F92" s="20"/>
      <c r="G92" s="22">
        <f t="shared" si="12"/>
        <v>0</v>
      </c>
      <c r="H92" s="19">
        <f t="shared" si="13"/>
        <v>0</v>
      </c>
      <c r="I92" s="36">
        <v>63</v>
      </c>
    </row>
    <row r="93" spans="1:9" s="2" customFormat="1" ht="15" customHeight="1" x14ac:dyDescent="0.3">
      <c r="A93" s="6"/>
      <c r="B93" s="14" t="s">
        <v>226</v>
      </c>
      <c r="C93" s="3" t="s">
        <v>4</v>
      </c>
      <c r="D93" s="3" t="s">
        <v>137</v>
      </c>
      <c r="E93" s="21">
        <v>160</v>
      </c>
      <c r="F93" s="20"/>
      <c r="G93" s="22">
        <f t="shared" si="12"/>
        <v>0</v>
      </c>
      <c r="H93" s="19">
        <f t="shared" si="13"/>
        <v>0</v>
      </c>
      <c r="I93" s="36">
        <v>25</v>
      </c>
    </row>
    <row r="94" spans="1:9" s="2" customFormat="1" ht="15" customHeight="1" x14ac:dyDescent="0.3">
      <c r="A94" s="6"/>
      <c r="B94" s="15" t="s">
        <v>227</v>
      </c>
      <c r="C94" s="11" t="s">
        <v>2</v>
      </c>
      <c r="D94" s="3" t="s">
        <v>83</v>
      </c>
      <c r="E94" s="21">
        <v>225</v>
      </c>
      <c r="F94" s="20"/>
      <c r="G94" s="22">
        <f t="shared" si="12"/>
        <v>0</v>
      </c>
      <c r="H94" s="19">
        <f t="shared" si="13"/>
        <v>0</v>
      </c>
      <c r="I94" s="36">
        <v>48</v>
      </c>
    </row>
    <row r="95" spans="1:9" s="2" customFormat="1" ht="15" customHeight="1" x14ac:dyDescent="0.3">
      <c r="A95" s="6"/>
      <c r="B95" s="43"/>
      <c r="C95" s="43">
        <v>11</v>
      </c>
      <c r="D95" s="44" t="s">
        <v>84</v>
      </c>
      <c r="E95" s="47"/>
      <c r="F95" s="48"/>
      <c r="G95" s="49"/>
      <c r="H95" s="46"/>
      <c r="I95" s="36"/>
    </row>
    <row r="96" spans="1:9" s="2" customFormat="1" ht="15" customHeight="1" x14ac:dyDescent="0.3">
      <c r="A96" s="6"/>
      <c r="B96" s="15" t="s">
        <v>228</v>
      </c>
      <c r="C96" s="11" t="s">
        <v>3</v>
      </c>
      <c r="D96" s="3" t="s">
        <v>85</v>
      </c>
      <c r="E96" s="21">
        <v>300</v>
      </c>
      <c r="F96" s="20"/>
      <c r="G96" s="22">
        <f>E96*F96</f>
        <v>0</v>
      </c>
      <c r="H96" s="19">
        <f>F96*I96</f>
        <v>0</v>
      </c>
      <c r="I96" s="36">
        <v>61</v>
      </c>
    </row>
    <row r="97" spans="1:9" s="2" customFormat="1" ht="15" customHeight="1" x14ac:dyDescent="0.3">
      <c r="A97" s="6"/>
      <c r="B97" s="14" t="s">
        <v>229</v>
      </c>
      <c r="C97" s="3" t="s">
        <v>2</v>
      </c>
      <c r="D97" s="3" t="s">
        <v>115</v>
      </c>
      <c r="E97" s="21">
        <v>250</v>
      </c>
      <c r="F97" s="20"/>
      <c r="G97" s="22">
        <f>E97*F97</f>
        <v>0</v>
      </c>
      <c r="H97" s="19">
        <f>F97*I97</f>
        <v>0</v>
      </c>
      <c r="I97" s="36">
        <v>30</v>
      </c>
    </row>
    <row r="98" spans="1:9" s="2" customFormat="1" ht="15" customHeight="1" x14ac:dyDescent="0.3">
      <c r="A98" s="6"/>
      <c r="B98" s="15" t="s">
        <v>231</v>
      </c>
      <c r="C98" s="11" t="s">
        <v>2</v>
      </c>
      <c r="D98" s="3" t="s">
        <v>86</v>
      </c>
      <c r="E98" s="21">
        <v>250</v>
      </c>
      <c r="F98" s="20"/>
      <c r="G98" s="22">
        <f>E98*F98</f>
        <v>0</v>
      </c>
      <c r="H98" s="19">
        <f>F98*I98</f>
        <v>0</v>
      </c>
      <c r="I98" s="36">
        <v>34</v>
      </c>
    </row>
    <row r="99" spans="1:9" s="2" customFormat="1" ht="15" customHeight="1" x14ac:dyDescent="0.3">
      <c r="A99" s="6"/>
      <c r="B99" s="14" t="s">
        <v>230</v>
      </c>
      <c r="C99" s="3" t="s">
        <v>2</v>
      </c>
      <c r="D99" s="3" t="s">
        <v>87</v>
      </c>
      <c r="E99" s="21">
        <v>250</v>
      </c>
      <c r="F99" s="20"/>
      <c r="G99" s="22">
        <f>E99*F99</f>
        <v>0</v>
      </c>
      <c r="H99" s="19">
        <f>F99*I99</f>
        <v>0</v>
      </c>
      <c r="I99" s="36">
        <v>30</v>
      </c>
    </row>
    <row r="100" spans="1:9" s="2" customFormat="1" ht="18.600000000000001" customHeight="1" x14ac:dyDescent="0.3">
      <c r="A100" s="6"/>
      <c r="B100" s="43"/>
      <c r="C100" s="43">
        <v>12</v>
      </c>
      <c r="D100" s="44" t="s">
        <v>88</v>
      </c>
      <c r="E100" s="47"/>
      <c r="F100" s="48"/>
      <c r="G100" s="49"/>
      <c r="H100" s="46"/>
      <c r="I100" s="36"/>
    </row>
    <row r="101" spans="1:9" s="2" customFormat="1" ht="15.75" customHeight="1" x14ac:dyDescent="0.3">
      <c r="A101" s="6"/>
      <c r="B101" s="15" t="s">
        <v>381</v>
      </c>
      <c r="C101" s="11" t="s">
        <v>3</v>
      </c>
      <c r="D101" s="3" t="s">
        <v>380</v>
      </c>
      <c r="E101" s="21">
        <v>52</v>
      </c>
      <c r="F101" s="20"/>
      <c r="G101" s="22">
        <f t="shared" ref="G101:G111" si="14">E101*F101</f>
        <v>0</v>
      </c>
      <c r="H101" s="19">
        <f>F101*I101</f>
        <v>0</v>
      </c>
      <c r="I101" s="36">
        <v>101</v>
      </c>
    </row>
    <row r="102" spans="1:9" s="2" customFormat="1" ht="15" customHeight="1" x14ac:dyDescent="0.3">
      <c r="A102" s="6"/>
      <c r="B102" s="15" t="s">
        <v>232</v>
      </c>
      <c r="C102" s="11" t="s">
        <v>2</v>
      </c>
      <c r="D102" s="3" t="s">
        <v>376</v>
      </c>
      <c r="E102" s="21">
        <v>250</v>
      </c>
      <c r="F102" s="20"/>
      <c r="G102" s="22">
        <f t="shared" si="14"/>
        <v>0</v>
      </c>
      <c r="H102" s="19">
        <f>F102*I102</f>
        <v>0</v>
      </c>
      <c r="I102" s="36">
        <v>50</v>
      </c>
    </row>
    <row r="103" spans="1:9" s="2" customFormat="1" ht="15" customHeight="1" x14ac:dyDescent="0.3">
      <c r="A103" s="6"/>
      <c r="B103" s="31" t="s">
        <v>377</v>
      </c>
      <c r="C103" s="32" t="s">
        <v>2</v>
      </c>
      <c r="D103" s="33" t="s">
        <v>384</v>
      </c>
      <c r="E103" s="21">
        <v>250</v>
      </c>
      <c r="F103" s="20"/>
      <c r="G103" s="22">
        <f t="shared" si="14"/>
        <v>0</v>
      </c>
      <c r="H103" s="19"/>
      <c r="I103" s="36"/>
    </row>
    <row r="104" spans="1:9" s="2" customFormat="1" ht="15" customHeight="1" x14ac:dyDescent="0.3">
      <c r="A104" s="6"/>
      <c r="B104" s="31" t="s">
        <v>378</v>
      </c>
      <c r="C104" s="32" t="s">
        <v>2</v>
      </c>
      <c r="D104" s="33" t="s">
        <v>385</v>
      </c>
      <c r="E104" s="21">
        <v>250</v>
      </c>
      <c r="F104" s="20"/>
      <c r="G104" s="22">
        <f t="shared" si="14"/>
        <v>0</v>
      </c>
      <c r="H104" s="19"/>
      <c r="I104" s="36"/>
    </row>
    <row r="105" spans="1:9" s="2" customFormat="1" ht="15" customHeight="1" x14ac:dyDescent="0.3">
      <c r="A105" s="6"/>
      <c r="B105" s="31" t="s">
        <v>379</v>
      </c>
      <c r="C105" s="32" t="s">
        <v>2</v>
      </c>
      <c r="D105" s="33" t="s">
        <v>386</v>
      </c>
      <c r="E105" s="21">
        <v>250</v>
      </c>
      <c r="F105" s="20"/>
      <c r="G105" s="22">
        <f t="shared" si="14"/>
        <v>0</v>
      </c>
      <c r="H105" s="19"/>
      <c r="I105" s="36"/>
    </row>
    <row r="106" spans="1:9" ht="15" customHeight="1" x14ac:dyDescent="0.25">
      <c r="A106" s="1"/>
      <c r="B106" s="31" t="s">
        <v>418</v>
      </c>
      <c r="C106" s="32" t="s">
        <v>2</v>
      </c>
      <c r="D106" s="33" t="s">
        <v>428</v>
      </c>
      <c r="E106" s="21">
        <v>540</v>
      </c>
      <c r="F106" s="20"/>
      <c r="G106" s="22">
        <f t="shared" si="14"/>
        <v>0</v>
      </c>
      <c r="H106" s="19">
        <f>F106*I106</f>
        <v>0</v>
      </c>
      <c r="I106" s="36">
        <v>61</v>
      </c>
    </row>
    <row r="107" spans="1:9" ht="15" customHeight="1" x14ac:dyDescent="0.25">
      <c r="A107" s="1"/>
      <c r="B107" s="31" t="s">
        <v>419</v>
      </c>
      <c r="C107" s="32" t="s">
        <v>2</v>
      </c>
      <c r="D107" s="33" t="s">
        <v>429</v>
      </c>
      <c r="E107" s="21">
        <v>540</v>
      </c>
      <c r="F107" s="20"/>
      <c r="G107" s="22">
        <f t="shared" si="14"/>
        <v>0</v>
      </c>
      <c r="H107" s="19"/>
      <c r="I107" s="36"/>
    </row>
    <row r="108" spans="1:9" ht="15" customHeight="1" x14ac:dyDescent="0.25">
      <c r="A108" s="1"/>
      <c r="B108" s="31" t="s">
        <v>420</v>
      </c>
      <c r="C108" s="32" t="s">
        <v>2</v>
      </c>
      <c r="D108" s="33" t="s">
        <v>430</v>
      </c>
      <c r="E108" s="21">
        <v>540</v>
      </c>
      <c r="F108" s="20"/>
      <c r="G108" s="22">
        <f t="shared" si="14"/>
        <v>0</v>
      </c>
      <c r="H108" s="19"/>
      <c r="I108" s="36"/>
    </row>
    <row r="109" spans="1:9" ht="15" customHeight="1" x14ac:dyDescent="0.25">
      <c r="A109" s="1"/>
      <c r="B109" s="31" t="s">
        <v>421</v>
      </c>
      <c r="C109" s="32" t="s">
        <v>2</v>
      </c>
      <c r="D109" s="33" t="s">
        <v>431</v>
      </c>
      <c r="E109" s="21">
        <v>540</v>
      </c>
      <c r="F109" s="20"/>
      <c r="G109" s="22">
        <f t="shared" si="14"/>
        <v>0</v>
      </c>
      <c r="H109" s="19"/>
      <c r="I109" s="36"/>
    </row>
    <row r="110" spans="1:9" s="2" customFormat="1" ht="15.75" customHeight="1" x14ac:dyDescent="0.3">
      <c r="A110" s="6"/>
      <c r="B110" s="15" t="s">
        <v>233</v>
      </c>
      <c r="C110" s="11" t="s">
        <v>2</v>
      </c>
      <c r="D110" s="3" t="s">
        <v>89</v>
      </c>
      <c r="E110" s="21">
        <v>250</v>
      </c>
      <c r="F110" s="20"/>
      <c r="G110" s="22">
        <f t="shared" si="14"/>
        <v>0</v>
      </c>
      <c r="H110" s="19">
        <f>F110*I110</f>
        <v>0</v>
      </c>
      <c r="I110" s="36">
        <v>62</v>
      </c>
    </row>
    <row r="111" spans="1:9" s="2" customFormat="1" ht="15" hidden="1" customHeight="1" x14ac:dyDescent="0.3">
      <c r="A111" s="6"/>
      <c r="B111" s="14" t="s">
        <v>234</v>
      </c>
      <c r="C111" s="3" t="s">
        <v>2</v>
      </c>
      <c r="D111" s="3" t="s">
        <v>90</v>
      </c>
      <c r="E111" s="21">
        <v>100</v>
      </c>
      <c r="F111" s="20"/>
      <c r="G111" s="22">
        <f t="shared" si="14"/>
        <v>0</v>
      </c>
      <c r="H111" s="19">
        <f>F111*I111</f>
        <v>0</v>
      </c>
      <c r="I111" s="36">
        <v>130</v>
      </c>
    </row>
    <row r="112" spans="1:9" s="2" customFormat="1" ht="15" customHeight="1" x14ac:dyDescent="0.3">
      <c r="A112" s="6"/>
      <c r="B112" s="43"/>
      <c r="C112" s="43">
        <v>13</v>
      </c>
      <c r="D112" s="44" t="s">
        <v>116</v>
      </c>
      <c r="E112" s="47"/>
      <c r="F112" s="48"/>
      <c r="G112" s="49"/>
      <c r="H112" s="46"/>
      <c r="I112" s="36"/>
    </row>
    <row r="113" spans="1:9" s="2" customFormat="1" ht="15" customHeight="1" x14ac:dyDescent="0.3">
      <c r="A113" s="6"/>
      <c r="B113" s="15" t="s">
        <v>235</v>
      </c>
      <c r="C113" s="11" t="s">
        <v>2</v>
      </c>
      <c r="D113" s="3" t="s">
        <v>138</v>
      </c>
      <c r="E113" s="21">
        <v>260</v>
      </c>
      <c r="F113" s="20"/>
      <c r="G113" s="22">
        <f t="shared" ref="G113:G128" si="15">E113*F113</f>
        <v>0</v>
      </c>
      <c r="H113" s="19">
        <f>F113*I113</f>
        <v>0</v>
      </c>
      <c r="I113" s="36">
        <v>124</v>
      </c>
    </row>
    <row r="114" spans="1:9" s="2" customFormat="1" ht="15" customHeight="1" x14ac:dyDescent="0.3">
      <c r="A114" s="6"/>
      <c r="B114" s="15" t="s">
        <v>236</v>
      </c>
      <c r="C114" s="11" t="s">
        <v>2</v>
      </c>
      <c r="D114" s="3" t="s">
        <v>139</v>
      </c>
      <c r="E114" s="21">
        <v>440</v>
      </c>
      <c r="F114" s="20"/>
      <c r="G114" s="22">
        <f t="shared" si="15"/>
        <v>0</v>
      </c>
      <c r="H114" s="19">
        <f t="shared" ref="H114:H128" si="16">F114*I114</f>
        <v>0</v>
      </c>
      <c r="I114" s="36">
        <v>237</v>
      </c>
    </row>
    <row r="115" spans="1:9" s="2" customFormat="1" ht="15" customHeight="1" x14ac:dyDescent="0.3">
      <c r="A115" s="6"/>
      <c r="B115" s="15" t="s">
        <v>298</v>
      </c>
      <c r="C115" s="11" t="s">
        <v>2</v>
      </c>
      <c r="D115" s="3" t="s">
        <v>296</v>
      </c>
      <c r="E115" s="21">
        <v>380</v>
      </c>
      <c r="F115" s="20"/>
      <c r="G115" s="22">
        <f t="shared" si="15"/>
        <v>0</v>
      </c>
      <c r="H115" s="19">
        <f t="shared" si="16"/>
        <v>0</v>
      </c>
      <c r="I115" s="36">
        <v>142.19999999999999</v>
      </c>
    </row>
    <row r="116" spans="1:9" s="2" customFormat="1" ht="15" customHeight="1" x14ac:dyDescent="0.3">
      <c r="A116" s="6"/>
      <c r="B116" s="15" t="s">
        <v>237</v>
      </c>
      <c r="C116" s="11" t="s">
        <v>5</v>
      </c>
      <c r="D116" s="3" t="s">
        <v>140</v>
      </c>
      <c r="E116" s="21">
        <v>95</v>
      </c>
      <c r="F116" s="20"/>
      <c r="G116" s="22">
        <f t="shared" si="15"/>
        <v>0</v>
      </c>
      <c r="H116" s="19">
        <f t="shared" si="16"/>
        <v>0</v>
      </c>
      <c r="I116" s="36">
        <v>43</v>
      </c>
    </row>
    <row r="117" spans="1:9" s="2" customFormat="1" ht="15" customHeight="1" x14ac:dyDescent="0.25">
      <c r="B117" s="15" t="s">
        <v>238</v>
      </c>
      <c r="C117" s="11" t="s">
        <v>2</v>
      </c>
      <c r="D117" s="3" t="s">
        <v>162</v>
      </c>
      <c r="E117" s="21">
        <v>50</v>
      </c>
      <c r="F117" s="20"/>
      <c r="G117" s="22">
        <f t="shared" si="15"/>
        <v>0</v>
      </c>
      <c r="H117" s="19">
        <f t="shared" si="16"/>
        <v>0</v>
      </c>
      <c r="I117" s="36">
        <v>17</v>
      </c>
    </row>
    <row r="118" spans="1:9" ht="15" customHeight="1" x14ac:dyDescent="0.25">
      <c r="A118" s="1"/>
      <c r="B118" s="15" t="s">
        <v>239</v>
      </c>
      <c r="C118" s="11" t="s">
        <v>2</v>
      </c>
      <c r="D118" s="3" t="s">
        <v>161</v>
      </c>
      <c r="E118" s="21">
        <v>150</v>
      </c>
      <c r="F118" s="20"/>
      <c r="G118" s="22">
        <f t="shared" si="15"/>
        <v>0</v>
      </c>
      <c r="H118" s="19">
        <f t="shared" si="16"/>
        <v>0</v>
      </c>
      <c r="I118" s="36">
        <v>32</v>
      </c>
    </row>
    <row r="119" spans="1:9" s="2" customFormat="1" ht="15" customHeight="1" x14ac:dyDescent="0.3">
      <c r="A119" s="6"/>
      <c r="B119" s="15" t="s">
        <v>240</v>
      </c>
      <c r="C119" s="11" t="s">
        <v>2</v>
      </c>
      <c r="D119" s="3" t="s">
        <v>432</v>
      </c>
      <c r="E119" s="21">
        <v>1000</v>
      </c>
      <c r="F119" s="20"/>
      <c r="G119" s="22">
        <f t="shared" si="15"/>
        <v>0</v>
      </c>
      <c r="H119" s="19">
        <f t="shared" si="16"/>
        <v>0</v>
      </c>
      <c r="I119" s="36">
        <v>297</v>
      </c>
    </row>
    <row r="120" spans="1:9" s="2" customFormat="1" ht="15" customHeight="1" x14ac:dyDescent="0.3">
      <c r="A120" s="6"/>
      <c r="B120" s="15" t="s">
        <v>241</v>
      </c>
      <c r="C120" s="11" t="s">
        <v>2</v>
      </c>
      <c r="D120" s="3" t="s">
        <v>141</v>
      </c>
      <c r="E120" s="21">
        <v>480</v>
      </c>
      <c r="F120" s="20"/>
      <c r="G120" s="22">
        <f t="shared" si="15"/>
        <v>0</v>
      </c>
      <c r="H120" s="19">
        <f t="shared" si="16"/>
        <v>0</v>
      </c>
      <c r="I120" s="36">
        <v>229</v>
      </c>
    </row>
    <row r="121" spans="1:9" s="2" customFormat="1" ht="15" customHeight="1" x14ac:dyDescent="0.3">
      <c r="A121" s="6"/>
      <c r="B121" s="15" t="s">
        <v>299</v>
      </c>
      <c r="C121" s="11" t="s">
        <v>2</v>
      </c>
      <c r="D121" s="3" t="s">
        <v>297</v>
      </c>
      <c r="E121" s="21">
        <v>430</v>
      </c>
      <c r="F121" s="20"/>
      <c r="G121" s="22">
        <f t="shared" si="15"/>
        <v>0</v>
      </c>
      <c r="H121" s="19">
        <f t="shared" si="16"/>
        <v>0</v>
      </c>
      <c r="I121" s="36">
        <v>142.19999999999999</v>
      </c>
    </row>
    <row r="122" spans="1:9" s="2" customFormat="1" ht="15" customHeight="1" x14ac:dyDescent="0.3">
      <c r="A122" s="6"/>
      <c r="B122" s="31" t="s">
        <v>393</v>
      </c>
      <c r="C122" s="32" t="s">
        <v>5</v>
      </c>
      <c r="D122" s="33" t="s">
        <v>412</v>
      </c>
      <c r="E122" s="21">
        <v>100</v>
      </c>
      <c r="F122" s="20"/>
      <c r="G122" s="22">
        <f t="shared" si="15"/>
        <v>0</v>
      </c>
      <c r="H122" s="19"/>
      <c r="I122" s="36"/>
    </row>
    <row r="123" spans="1:9" s="2" customFormat="1" ht="15" customHeight="1" x14ac:dyDescent="0.3">
      <c r="A123" s="6"/>
      <c r="B123" s="15" t="s">
        <v>242</v>
      </c>
      <c r="C123" s="11" t="s">
        <v>2</v>
      </c>
      <c r="D123" s="3" t="s">
        <v>142</v>
      </c>
      <c r="E123" s="21">
        <v>420</v>
      </c>
      <c r="F123" s="20"/>
      <c r="G123" s="22">
        <f t="shared" si="15"/>
        <v>0</v>
      </c>
      <c r="H123" s="19">
        <f t="shared" si="16"/>
        <v>0</v>
      </c>
      <c r="I123" s="36">
        <v>230</v>
      </c>
    </row>
    <row r="124" spans="1:9" s="2" customFormat="1" ht="15" customHeight="1" x14ac:dyDescent="0.3">
      <c r="A124" s="6"/>
      <c r="B124" s="15" t="s">
        <v>243</v>
      </c>
      <c r="C124" s="11" t="s">
        <v>5</v>
      </c>
      <c r="D124" s="3" t="s">
        <v>143</v>
      </c>
      <c r="E124" s="21">
        <v>95</v>
      </c>
      <c r="F124" s="20"/>
      <c r="G124" s="22">
        <f t="shared" si="15"/>
        <v>0</v>
      </c>
      <c r="H124" s="19">
        <f t="shared" si="16"/>
        <v>0</v>
      </c>
      <c r="I124" s="36">
        <v>43</v>
      </c>
    </row>
    <row r="125" spans="1:9" s="2" customFormat="1" ht="15" customHeight="1" x14ac:dyDescent="0.25">
      <c r="B125" s="14" t="s">
        <v>244</v>
      </c>
      <c r="C125" s="3" t="s">
        <v>2</v>
      </c>
      <c r="D125" s="3" t="s">
        <v>160</v>
      </c>
      <c r="E125" s="21">
        <v>50</v>
      </c>
      <c r="F125" s="20"/>
      <c r="G125" s="22">
        <f t="shared" si="15"/>
        <v>0</v>
      </c>
      <c r="H125" s="19">
        <f t="shared" si="16"/>
        <v>0</v>
      </c>
      <c r="I125" s="36">
        <v>17</v>
      </c>
    </row>
    <row r="126" spans="1:9" ht="15" customHeight="1" x14ac:dyDescent="0.25">
      <c r="A126" s="1"/>
      <c r="B126" s="14" t="s">
        <v>245</v>
      </c>
      <c r="C126" s="3" t="s">
        <v>2</v>
      </c>
      <c r="D126" s="3" t="s">
        <v>159</v>
      </c>
      <c r="E126" s="21">
        <v>150</v>
      </c>
      <c r="F126" s="20"/>
      <c r="G126" s="22">
        <f t="shared" si="15"/>
        <v>0</v>
      </c>
      <c r="H126" s="19">
        <f t="shared" si="16"/>
        <v>0</v>
      </c>
      <c r="I126" s="36">
        <v>316</v>
      </c>
    </row>
    <row r="127" spans="1:9" s="2" customFormat="1" ht="15" customHeight="1" x14ac:dyDescent="0.3">
      <c r="A127" s="6"/>
      <c r="B127" s="14" t="s">
        <v>246</v>
      </c>
      <c r="C127" s="3" t="s">
        <v>2</v>
      </c>
      <c r="D127" s="3" t="s">
        <v>433</v>
      </c>
      <c r="E127" s="21">
        <v>870</v>
      </c>
      <c r="F127" s="20"/>
      <c r="G127" s="22">
        <f t="shared" si="15"/>
        <v>0</v>
      </c>
      <c r="H127" s="19">
        <f t="shared" si="16"/>
        <v>0</v>
      </c>
      <c r="I127" s="36">
        <v>258</v>
      </c>
    </row>
    <row r="128" spans="1:9" s="2" customFormat="1" ht="15" customHeight="1" x14ac:dyDescent="0.3">
      <c r="A128" s="6"/>
      <c r="B128" s="15" t="s">
        <v>247</v>
      </c>
      <c r="C128" s="11" t="s">
        <v>2</v>
      </c>
      <c r="D128" s="3" t="s">
        <v>144</v>
      </c>
      <c r="E128" s="21">
        <v>380</v>
      </c>
      <c r="F128" s="20"/>
      <c r="G128" s="22">
        <f t="shared" si="15"/>
        <v>0</v>
      </c>
      <c r="H128" s="19">
        <f t="shared" si="16"/>
        <v>0</v>
      </c>
      <c r="I128" s="36">
        <v>135</v>
      </c>
    </row>
    <row r="129" spans="1:9" s="2" customFormat="1" ht="15" customHeight="1" x14ac:dyDescent="0.3">
      <c r="A129" s="6"/>
      <c r="B129" s="43"/>
      <c r="C129" s="43">
        <v>14</v>
      </c>
      <c r="D129" s="44" t="s">
        <v>91</v>
      </c>
      <c r="E129" s="47"/>
      <c r="F129" s="48"/>
      <c r="G129" s="49"/>
      <c r="H129" s="46"/>
      <c r="I129" s="36"/>
    </row>
    <row r="130" spans="1:9" s="2" customFormat="1" ht="15" customHeight="1" x14ac:dyDescent="0.3">
      <c r="A130" s="6"/>
      <c r="B130" s="15" t="s">
        <v>248</v>
      </c>
      <c r="C130" s="11" t="s">
        <v>2</v>
      </c>
      <c r="D130" s="3" t="s">
        <v>92</v>
      </c>
      <c r="E130" s="21">
        <v>540</v>
      </c>
      <c r="F130" s="20"/>
      <c r="G130" s="22">
        <f t="shared" ref="G130:G147" si="17">E130*F130</f>
        <v>0</v>
      </c>
      <c r="H130" s="19">
        <f>F130*I130</f>
        <v>0</v>
      </c>
      <c r="I130" s="36">
        <v>242</v>
      </c>
    </row>
    <row r="131" spans="1:9" s="2" customFormat="1" ht="15" customHeight="1" x14ac:dyDescent="0.3">
      <c r="A131" s="6"/>
      <c r="B131" s="14" t="s">
        <v>249</v>
      </c>
      <c r="C131" s="3" t="s">
        <v>2</v>
      </c>
      <c r="D131" s="3" t="s">
        <v>434</v>
      </c>
      <c r="E131" s="21">
        <v>780</v>
      </c>
      <c r="F131" s="20"/>
      <c r="G131" s="22">
        <f t="shared" si="17"/>
        <v>0</v>
      </c>
      <c r="H131" s="19">
        <f t="shared" ref="H131:H147" si="18">F131*I131</f>
        <v>0</v>
      </c>
      <c r="I131" s="36">
        <v>242</v>
      </c>
    </row>
    <row r="132" spans="1:9" s="2" customFormat="1" ht="15" customHeight="1" x14ac:dyDescent="0.3">
      <c r="A132" s="6"/>
      <c r="B132" s="15" t="s">
        <v>191</v>
      </c>
      <c r="C132" s="11" t="s">
        <v>5</v>
      </c>
      <c r="D132" s="3" t="s">
        <v>435</v>
      </c>
      <c r="E132" s="21">
        <v>350</v>
      </c>
      <c r="F132" s="20"/>
      <c r="G132" s="22">
        <f t="shared" si="17"/>
        <v>0</v>
      </c>
      <c r="H132" s="19">
        <f t="shared" si="18"/>
        <v>0</v>
      </c>
      <c r="I132" s="36">
        <v>105</v>
      </c>
    </row>
    <row r="133" spans="1:9" s="2" customFormat="1" ht="15" customHeight="1" x14ac:dyDescent="0.3">
      <c r="A133" s="6"/>
      <c r="B133" s="15" t="s">
        <v>346</v>
      </c>
      <c r="C133" s="11" t="s">
        <v>5</v>
      </c>
      <c r="D133" s="3" t="s">
        <v>345</v>
      </c>
      <c r="E133" s="21">
        <v>470</v>
      </c>
      <c r="F133" s="20"/>
      <c r="G133" s="22">
        <f t="shared" si="17"/>
        <v>0</v>
      </c>
      <c r="H133" s="19">
        <f t="shared" si="18"/>
        <v>0</v>
      </c>
      <c r="I133" s="36">
        <v>99</v>
      </c>
    </row>
    <row r="134" spans="1:9" s="2" customFormat="1" ht="15" customHeight="1" x14ac:dyDescent="0.3">
      <c r="A134" s="6"/>
      <c r="B134" s="15" t="s">
        <v>356</v>
      </c>
      <c r="C134" s="11" t="s">
        <v>2</v>
      </c>
      <c r="D134" s="3" t="s">
        <v>355</v>
      </c>
      <c r="E134" s="21">
        <v>530</v>
      </c>
      <c r="F134" s="20"/>
      <c r="G134" s="22">
        <f t="shared" si="17"/>
        <v>0</v>
      </c>
      <c r="H134" s="19">
        <f t="shared" si="18"/>
        <v>0</v>
      </c>
      <c r="I134" s="36"/>
    </row>
    <row r="135" spans="1:9" s="2" customFormat="1" ht="15" customHeight="1" x14ac:dyDescent="0.3">
      <c r="A135" s="6"/>
      <c r="B135" s="15" t="s">
        <v>351</v>
      </c>
      <c r="C135" s="11" t="s">
        <v>2</v>
      </c>
      <c r="D135" s="3" t="s">
        <v>361</v>
      </c>
      <c r="E135" s="21">
        <v>660</v>
      </c>
      <c r="F135" s="20"/>
      <c r="G135" s="22">
        <f t="shared" si="17"/>
        <v>0</v>
      </c>
      <c r="H135" s="19">
        <f t="shared" si="18"/>
        <v>0</v>
      </c>
      <c r="I135" s="36">
        <v>50</v>
      </c>
    </row>
    <row r="136" spans="1:9" s="2" customFormat="1" ht="15" customHeight="1" x14ac:dyDescent="0.3">
      <c r="A136" s="6"/>
      <c r="B136" s="15" t="s">
        <v>352</v>
      </c>
      <c r="C136" s="11" t="s">
        <v>2</v>
      </c>
      <c r="D136" s="3" t="s">
        <v>362</v>
      </c>
      <c r="E136" s="21">
        <v>660</v>
      </c>
      <c r="F136" s="20"/>
      <c r="G136" s="22">
        <f t="shared" si="17"/>
        <v>0</v>
      </c>
      <c r="H136" s="19">
        <f t="shared" si="18"/>
        <v>0</v>
      </c>
      <c r="I136" s="36">
        <v>56</v>
      </c>
    </row>
    <row r="137" spans="1:9" s="2" customFormat="1" ht="15" customHeight="1" x14ac:dyDescent="0.3">
      <c r="A137" s="6"/>
      <c r="B137" s="15" t="s">
        <v>347</v>
      </c>
      <c r="C137" s="11" t="s">
        <v>5</v>
      </c>
      <c r="D137" s="3" t="s">
        <v>349</v>
      </c>
      <c r="E137" s="21">
        <v>1470</v>
      </c>
      <c r="F137" s="20"/>
      <c r="G137" s="22">
        <f t="shared" si="17"/>
        <v>0</v>
      </c>
      <c r="H137" s="19">
        <f t="shared" si="18"/>
        <v>0</v>
      </c>
      <c r="I137" s="36">
        <v>170</v>
      </c>
    </row>
    <row r="138" spans="1:9" s="2" customFormat="1" ht="15" customHeight="1" x14ac:dyDescent="0.3">
      <c r="A138" s="6"/>
      <c r="B138" s="14" t="s">
        <v>257</v>
      </c>
      <c r="C138" s="3" t="s">
        <v>2</v>
      </c>
      <c r="D138" s="3" t="s">
        <v>117</v>
      </c>
      <c r="E138" s="21">
        <v>660</v>
      </c>
      <c r="F138" s="20"/>
      <c r="G138" s="22">
        <f t="shared" si="17"/>
        <v>0</v>
      </c>
      <c r="H138" s="19">
        <f t="shared" si="18"/>
        <v>0</v>
      </c>
      <c r="I138" s="36">
        <v>255</v>
      </c>
    </row>
    <row r="139" spans="1:9" s="2" customFormat="1" ht="15" customHeight="1" x14ac:dyDescent="0.3">
      <c r="A139" s="6"/>
      <c r="B139" s="15" t="s">
        <v>258</v>
      </c>
      <c r="C139" s="11" t="s">
        <v>2</v>
      </c>
      <c r="D139" s="3" t="s">
        <v>436</v>
      </c>
      <c r="E139" s="21">
        <v>860</v>
      </c>
      <c r="F139" s="20"/>
      <c r="G139" s="22">
        <f t="shared" si="17"/>
        <v>0</v>
      </c>
      <c r="H139" s="19">
        <f t="shared" si="18"/>
        <v>0</v>
      </c>
      <c r="I139" s="36">
        <v>237</v>
      </c>
    </row>
    <row r="140" spans="1:9" s="2" customFormat="1" ht="15" customHeight="1" x14ac:dyDescent="0.3">
      <c r="A140" s="6"/>
      <c r="B140" s="15" t="s">
        <v>350</v>
      </c>
      <c r="C140" s="11" t="s">
        <v>5</v>
      </c>
      <c r="D140" s="3" t="s">
        <v>427</v>
      </c>
      <c r="E140" s="21">
        <v>890</v>
      </c>
      <c r="F140" s="20"/>
      <c r="G140" s="22">
        <f t="shared" si="17"/>
        <v>0</v>
      </c>
      <c r="H140" s="19">
        <f t="shared" si="18"/>
        <v>0</v>
      </c>
      <c r="I140" s="36">
        <v>160</v>
      </c>
    </row>
    <row r="141" spans="1:9" s="2" customFormat="1" ht="15" customHeight="1" x14ac:dyDescent="0.3">
      <c r="A141" s="6"/>
      <c r="B141" s="15" t="s">
        <v>250</v>
      </c>
      <c r="C141" s="11" t="s">
        <v>2</v>
      </c>
      <c r="D141" s="3" t="s">
        <v>145</v>
      </c>
      <c r="E141" s="21">
        <v>480</v>
      </c>
      <c r="F141" s="20"/>
      <c r="G141" s="22">
        <f t="shared" si="17"/>
        <v>0</v>
      </c>
      <c r="H141" s="19">
        <f t="shared" si="18"/>
        <v>0</v>
      </c>
      <c r="I141" s="36">
        <v>229</v>
      </c>
    </row>
    <row r="142" spans="1:9" s="2" customFormat="1" ht="15" customHeight="1" x14ac:dyDescent="0.3">
      <c r="A142" s="6"/>
      <c r="B142" s="14" t="s">
        <v>251</v>
      </c>
      <c r="C142" s="3" t="s">
        <v>2</v>
      </c>
      <c r="D142" s="3" t="s">
        <v>146</v>
      </c>
      <c r="E142" s="21">
        <v>550</v>
      </c>
      <c r="F142" s="20"/>
      <c r="G142" s="22">
        <f t="shared" si="17"/>
        <v>0</v>
      </c>
      <c r="H142" s="19">
        <f t="shared" si="18"/>
        <v>0</v>
      </c>
      <c r="I142" s="36">
        <v>244</v>
      </c>
    </row>
    <row r="143" spans="1:9" s="2" customFormat="1" ht="15" customHeight="1" x14ac:dyDescent="0.3">
      <c r="A143" s="6"/>
      <c r="B143" s="15" t="s">
        <v>252</v>
      </c>
      <c r="C143" s="11" t="s">
        <v>2</v>
      </c>
      <c r="D143" s="3" t="s">
        <v>147</v>
      </c>
      <c r="E143" s="21">
        <v>650</v>
      </c>
      <c r="F143" s="20"/>
      <c r="G143" s="22">
        <f t="shared" si="17"/>
        <v>0</v>
      </c>
      <c r="H143" s="19">
        <f t="shared" si="18"/>
        <v>0</v>
      </c>
      <c r="I143" s="36">
        <v>260</v>
      </c>
    </row>
    <row r="144" spans="1:9" s="2" customFormat="1" ht="15" customHeight="1" x14ac:dyDescent="0.3">
      <c r="A144" s="6"/>
      <c r="B144" s="14" t="s">
        <v>253</v>
      </c>
      <c r="C144" s="3" t="s">
        <v>2</v>
      </c>
      <c r="D144" s="3" t="s">
        <v>148</v>
      </c>
      <c r="E144" s="21">
        <v>790</v>
      </c>
      <c r="F144" s="20"/>
      <c r="G144" s="22">
        <f t="shared" si="17"/>
        <v>0</v>
      </c>
      <c r="H144" s="19">
        <f t="shared" si="18"/>
        <v>0</v>
      </c>
      <c r="I144" s="36">
        <v>282</v>
      </c>
    </row>
    <row r="145" spans="1:9" ht="15" customHeight="1" x14ac:dyDescent="0.25">
      <c r="A145" s="1"/>
      <c r="B145" s="15" t="s">
        <v>254</v>
      </c>
      <c r="C145" s="3" t="s">
        <v>2</v>
      </c>
      <c r="D145" s="3" t="s">
        <v>158</v>
      </c>
      <c r="E145" s="21">
        <v>130</v>
      </c>
      <c r="F145" s="20"/>
      <c r="G145" s="22">
        <f t="shared" si="17"/>
        <v>0</v>
      </c>
      <c r="H145" s="19">
        <f t="shared" si="18"/>
        <v>0</v>
      </c>
      <c r="I145" s="36">
        <v>30.2</v>
      </c>
    </row>
    <row r="146" spans="1:9" ht="15" customHeight="1" x14ac:dyDescent="0.25">
      <c r="A146" s="1"/>
      <c r="B146" s="14" t="s">
        <v>255</v>
      </c>
      <c r="C146" s="3" t="s">
        <v>2</v>
      </c>
      <c r="D146" s="3" t="s">
        <v>149</v>
      </c>
      <c r="E146" s="21">
        <v>200</v>
      </c>
      <c r="F146" s="20"/>
      <c r="G146" s="22">
        <f t="shared" si="17"/>
        <v>0</v>
      </c>
      <c r="H146" s="19">
        <f t="shared" si="18"/>
        <v>0</v>
      </c>
      <c r="I146" s="36">
        <v>45</v>
      </c>
    </row>
    <row r="147" spans="1:9" s="2" customFormat="1" ht="15" customHeight="1" x14ac:dyDescent="0.3">
      <c r="A147" s="6"/>
      <c r="B147" s="15" t="s">
        <v>256</v>
      </c>
      <c r="C147" s="11" t="s">
        <v>2</v>
      </c>
      <c r="D147" s="3" t="s">
        <v>437</v>
      </c>
      <c r="E147" s="21">
        <v>1900</v>
      </c>
      <c r="F147" s="20"/>
      <c r="G147" s="22">
        <f t="shared" si="17"/>
        <v>0</v>
      </c>
      <c r="H147" s="19">
        <f t="shared" si="18"/>
        <v>0</v>
      </c>
      <c r="I147" s="36">
        <v>292</v>
      </c>
    </row>
    <row r="148" spans="1:9" s="2" customFormat="1" ht="22.2" customHeight="1" x14ac:dyDescent="0.3">
      <c r="A148" s="6"/>
      <c r="B148" s="43"/>
      <c r="C148" s="43">
        <v>15</v>
      </c>
      <c r="D148" s="44" t="s">
        <v>93</v>
      </c>
      <c r="E148" s="47"/>
      <c r="F148" s="48"/>
      <c r="G148" s="49"/>
      <c r="H148" s="46"/>
      <c r="I148" s="36"/>
    </row>
    <row r="149" spans="1:9" s="2" customFormat="1" ht="15.75" customHeight="1" x14ac:dyDescent="0.3">
      <c r="A149" s="6"/>
      <c r="B149" s="15" t="s">
        <v>259</v>
      </c>
      <c r="C149" s="11" t="s">
        <v>2</v>
      </c>
      <c r="D149" s="3" t="s">
        <v>150</v>
      </c>
      <c r="E149" s="21">
        <v>370</v>
      </c>
      <c r="F149" s="20"/>
      <c r="G149" s="22">
        <f t="shared" ref="G149:G157" si="19">E149*F149</f>
        <v>0</v>
      </c>
      <c r="H149" s="19">
        <f>F149*I149</f>
        <v>0</v>
      </c>
      <c r="I149" s="36">
        <v>108</v>
      </c>
    </row>
    <row r="150" spans="1:9" s="2" customFormat="1" ht="15" customHeight="1" x14ac:dyDescent="0.3">
      <c r="A150" s="6"/>
      <c r="B150" s="14" t="s">
        <v>260</v>
      </c>
      <c r="C150" s="3" t="s">
        <v>2</v>
      </c>
      <c r="D150" s="3" t="s">
        <v>151</v>
      </c>
      <c r="E150" s="21">
        <v>780</v>
      </c>
      <c r="F150" s="20"/>
      <c r="G150" s="22">
        <f t="shared" si="19"/>
        <v>0</v>
      </c>
      <c r="H150" s="19">
        <f t="shared" ref="H150:H157" si="20">F150*I150</f>
        <v>0</v>
      </c>
      <c r="I150" s="36">
        <v>380</v>
      </c>
    </row>
    <row r="151" spans="1:9" s="2" customFormat="1" ht="15.75" customHeight="1" x14ac:dyDescent="0.3">
      <c r="A151" s="6"/>
      <c r="B151" s="15" t="s">
        <v>261</v>
      </c>
      <c r="C151" s="11" t="s">
        <v>2</v>
      </c>
      <c r="D151" s="3" t="s">
        <v>152</v>
      </c>
      <c r="E151" s="21">
        <v>280</v>
      </c>
      <c r="F151" s="20"/>
      <c r="G151" s="22">
        <f t="shared" si="19"/>
        <v>0</v>
      </c>
      <c r="H151" s="19">
        <f t="shared" si="20"/>
        <v>0</v>
      </c>
      <c r="I151" s="36">
        <v>66</v>
      </c>
    </row>
    <row r="152" spans="1:9" s="2" customFormat="1" ht="15.75" customHeight="1" x14ac:dyDescent="0.3">
      <c r="A152" s="6"/>
      <c r="B152" s="15" t="s">
        <v>426</v>
      </c>
      <c r="C152" s="11"/>
      <c r="D152" s="3" t="s">
        <v>425</v>
      </c>
      <c r="E152" s="21">
        <v>450</v>
      </c>
      <c r="F152" s="20"/>
      <c r="G152" s="22">
        <f t="shared" si="19"/>
        <v>0</v>
      </c>
      <c r="H152" s="19"/>
      <c r="I152" s="36"/>
    </row>
    <row r="153" spans="1:9" s="2" customFormat="1" ht="15.75" customHeight="1" x14ac:dyDescent="0.3">
      <c r="A153" s="6"/>
      <c r="B153" s="15" t="s">
        <v>262</v>
      </c>
      <c r="C153" s="11" t="s">
        <v>2</v>
      </c>
      <c r="D153" s="3" t="s">
        <v>153</v>
      </c>
      <c r="E153" s="21">
        <v>530</v>
      </c>
      <c r="F153" s="20"/>
      <c r="G153" s="22">
        <f t="shared" si="19"/>
        <v>0</v>
      </c>
      <c r="H153" s="19">
        <f t="shared" si="20"/>
        <v>0</v>
      </c>
      <c r="I153" s="36">
        <v>191</v>
      </c>
    </row>
    <row r="154" spans="1:9" ht="14.4" x14ac:dyDescent="0.25">
      <c r="A154" s="1"/>
      <c r="B154" s="15" t="s">
        <v>342</v>
      </c>
      <c r="C154" s="11" t="s">
        <v>2</v>
      </c>
      <c r="D154" s="3" t="s">
        <v>341</v>
      </c>
      <c r="E154" s="21">
        <v>610</v>
      </c>
      <c r="F154" s="20"/>
      <c r="G154" s="22">
        <f t="shared" si="19"/>
        <v>0</v>
      </c>
      <c r="H154" s="19">
        <f t="shared" si="20"/>
        <v>0</v>
      </c>
      <c r="I154" s="36">
        <v>60</v>
      </c>
    </row>
    <row r="155" spans="1:9" ht="14.4" x14ac:dyDescent="0.25">
      <c r="A155" s="1"/>
      <c r="B155" s="15" t="s">
        <v>354</v>
      </c>
      <c r="C155" s="11" t="s">
        <v>2</v>
      </c>
      <c r="D155" s="3" t="s">
        <v>353</v>
      </c>
      <c r="E155" s="21">
        <v>530</v>
      </c>
      <c r="F155" s="20"/>
      <c r="G155" s="22">
        <f t="shared" si="19"/>
        <v>0</v>
      </c>
      <c r="H155" s="19">
        <f t="shared" si="20"/>
        <v>0</v>
      </c>
      <c r="I155" s="36"/>
    </row>
    <row r="156" spans="1:9" s="2" customFormat="1" ht="15" customHeight="1" x14ac:dyDescent="0.3">
      <c r="A156" s="6"/>
      <c r="B156" s="14" t="s">
        <v>263</v>
      </c>
      <c r="C156" s="3" t="s">
        <v>2</v>
      </c>
      <c r="D156" s="3" t="s">
        <v>118</v>
      </c>
      <c r="E156" s="21">
        <v>300</v>
      </c>
      <c r="F156" s="20"/>
      <c r="G156" s="22">
        <f t="shared" si="19"/>
        <v>0</v>
      </c>
      <c r="H156" s="19">
        <f t="shared" si="20"/>
        <v>0</v>
      </c>
      <c r="I156" s="36">
        <v>98</v>
      </c>
    </row>
    <row r="157" spans="1:9" s="2" customFormat="1" ht="15.75" customHeight="1" x14ac:dyDescent="0.3">
      <c r="A157" s="6"/>
      <c r="B157" s="15" t="s">
        <v>264</v>
      </c>
      <c r="C157" s="11" t="s">
        <v>2</v>
      </c>
      <c r="D157" s="3" t="s">
        <v>94</v>
      </c>
      <c r="E157" s="21">
        <v>160</v>
      </c>
      <c r="F157" s="20"/>
      <c r="G157" s="22">
        <f t="shared" si="19"/>
        <v>0</v>
      </c>
      <c r="H157" s="19">
        <f t="shared" si="20"/>
        <v>0</v>
      </c>
      <c r="I157" s="36">
        <v>38</v>
      </c>
    </row>
    <row r="158" spans="1:9" s="2" customFormat="1" ht="15.75" customHeight="1" x14ac:dyDescent="0.3">
      <c r="A158" s="6"/>
      <c r="B158" s="43"/>
      <c r="C158" s="43">
        <v>16</v>
      </c>
      <c r="D158" s="44" t="s">
        <v>99</v>
      </c>
      <c r="E158" s="47"/>
      <c r="F158" s="48"/>
      <c r="G158" s="49"/>
      <c r="H158" s="46"/>
      <c r="I158" s="36"/>
    </row>
    <row r="159" spans="1:9" s="2" customFormat="1" ht="15.75" customHeight="1" x14ac:dyDescent="0.3">
      <c r="A159" s="6"/>
      <c r="B159" s="70" t="s">
        <v>43</v>
      </c>
      <c r="C159" s="70"/>
      <c r="D159" s="70"/>
      <c r="E159" s="47"/>
      <c r="F159" s="48"/>
      <c r="G159" s="49"/>
      <c r="H159" s="46"/>
      <c r="I159" s="36"/>
    </row>
    <row r="160" spans="1:9" s="2" customFormat="1" ht="15" customHeight="1" x14ac:dyDescent="0.3">
      <c r="A160" s="6"/>
      <c r="B160" s="15" t="s">
        <v>24</v>
      </c>
      <c r="C160" s="11" t="s">
        <v>6</v>
      </c>
      <c r="D160" s="3" t="s">
        <v>9</v>
      </c>
      <c r="E160" s="21">
        <v>80</v>
      </c>
      <c r="F160" s="20"/>
      <c r="G160" s="22">
        <f t="shared" ref="G160:G180" si="21">E160*F160</f>
        <v>0</v>
      </c>
      <c r="H160" s="19">
        <f>F160*I160</f>
        <v>0</v>
      </c>
      <c r="I160" s="36">
        <v>10</v>
      </c>
    </row>
    <row r="161" spans="1:9" s="2" customFormat="1" ht="15" customHeight="1" x14ac:dyDescent="0.3">
      <c r="A161" s="6"/>
      <c r="B161" s="16" t="s">
        <v>25</v>
      </c>
      <c r="C161" s="3" t="s">
        <v>6</v>
      </c>
      <c r="D161" s="3" t="s">
        <v>10</v>
      </c>
      <c r="E161" s="21">
        <v>80</v>
      </c>
      <c r="F161" s="20"/>
      <c r="G161" s="22">
        <f t="shared" si="21"/>
        <v>0</v>
      </c>
      <c r="H161" s="19">
        <f t="shared" ref="H161:H180" si="22">F161*I161</f>
        <v>0</v>
      </c>
      <c r="I161" s="36">
        <v>10</v>
      </c>
    </row>
    <row r="162" spans="1:9" s="2" customFormat="1" ht="15" customHeight="1" x14ac:dyDescent="0.3">
      <c r="A162" s="6"/>
      <c r="B162" s="15" t="s">
        <v>26</v>
      </c>
      <c r="C162" s="11" t="s">
        <v>6</v>
      </c>
      <c r="D162" s="3" t="s">
        <v>11</v>
      </c>
      <c r="E162" s="21">
        <v>80</v>
      </c>
      <c r="F162" s="20"/>
      <c r="G162" s="22">
        <f t="shared" si="21"/>
        <v>0</v>
      </c>
      <c r="H162" s="19">
        <f t="shared" si="22"/>
        <v>0</v>
      </c>
      <c r="I162" s="36">
        <v>10</v>
      </c>
    </row>
    <row r="163" spans="1:9" s="2" customFormat="1" ht="15" customHeight="1" x14ac:dyDescent="0.3">
      <c r="A163" s="6"/>
      <c r="B163" s="16" t="s">
        <v>27</v>
      </c>
      <c r="C163" s="3" t="s">
        <v>6</v>
      </c>
      <c r="D163" s="3" t="s">
        <v>123</v>
      </c>
      <c r="E163" s="21">
        <v>250</v>
      </c>
      <c r="F163" s="20"/>
      <c r="G163" s="22">
        <f t="shared" si="21"/>
        <v>0</v>
      </c>
      <c r="H163" s="19">
        <f t="shared" si="22"/>
        <v>0</v>
      </c>
      <c r="I163" s="36">
        <v>40</v>
      </c>
    </row>
    <row r="164" spans="1:9" s="2" customFormat="1" ht="15" customHeight="1" x14ac:dyDescent="0.3">
      <c r="A164" s="6"/>
      <c r="B164" s="15" t="s">
        <v>28</v>
      </c>
      <c r="C164" s="11" t="s">
        <v>6</v>
      </c>
      <c r="D164" s="3" t="s">
        <v>12</v>
      </c>
      <c r="E164" s="21">
        <v>80</v>
      </c>
      <c r="F164" s="20"/>
      <c r="G164" s="22">
        <f t="shared" si="21"/>
        <v>0</v>
      </c>
      <c r="H164" s="19">
        <f t="shared" si="22"/>
        <v>0</v>
      </c>
      <c r="I164" s="36">
        <v>10</v>
      </c>
    </row>
    <row r="165" spans="1:9" s="2" customFormat="1" ht="15" customHeight="1" x14ac:dyDescent="0.3">
      <c r="A165" s="6"/>
      <c r="B165" s="16" t="s">
        <v>29</v>
      </c>
      <c r="C165" s="3" t="s">
        <v>6</v>
      </c>
      <c r="D165" s="3" t="s">
        <v>13</v>
      </c>
      <c r="E165" s="21">
        <v>80</v>
      </c>
      <c r="F165" s="20"/>
      <c r="G165" s="22">
        <f t="shared" si="21"/>
        <v>0</v>
      </c>
      <c r="H165" s="19">
        <f t="shared" si="22"/>
        <v>0</v>
      </c>
      <c r="I165" s="36">
        <v>10</v>
      </c>
    </row>
    <row r="166" spans="1:9" s="2" customFormat="1" ht="15" customHeight="1" x14ac:dyDescent="0.3">
      <c r="A166" s="6"/>
      <c r="B166" s="15" t="s">
        <v>30</v>
      </c>
      <c r="C166" s="11" t="s">
        <v>6</v>
      </c>
      <c r="D166" s="3" t="s">
        <v>14</v>
      </c>
      <c r="E166" s="21">
        <v>80</v>
      </c>
      <c r="F166" s="20"/>
      <c r="G166" s="22">
        <f t="shared" si="21"/>
        <v>0</v>
      </c>
      <c r="H166" s="19">
        <f t="shared" si="22"/>
        <v>0</v>
      </c>
      <c r="I166" s="36">
        <v>10</v>
      </c>
    </row>
    <row r="167" spans="1:9" s="2" customFormat="1" ht="15" customHeight="1" x14ac:dyDescent="0.3">
      <c r="A167" s="6"/>
      <c r="B167" s="16" t="s">
        <v>31</v>
      </c>
      <c r="C167" s="3" t="s">
        <v>6</v>
      </c>
      <c r="D167" s="3" t="s">
        <v>15</v>
      </c>
      <c r="E167" s="21">
        <v>80</v>
      </c>
      <c r="F167" s="20"/>
      <c r="G167" s="22">
        <f t="shared" si="21"/>
        <v>0</v>
      </c>
      <c r="H167" s="19">
        <f t="shared" si="22"/>
        <v>0</v>
      </c>
      <c r="I167" s="36">
        <v>10</v>
      </c>
    </row>
    <row r="168" spans="1:9" s="2" customFormat="1" ht="15" customHeight="1" x14ac:dyDescent="0.3">
      <c r="A168" s="6"/>
      <c r="B168" s="15" t="s">
        <v>32</v>
      </c>
      <c r="C168" s="11" t="s">
        <v>6</v>
      </c>
      <c r="D168" s="3" t="s">
        <v>16</v>
      </c>
      <c r="E168" s="21">
        <v>80</v>
      </c>
      <c r="F168" s="20"/>
      <c r="G168" s="22">
        <f t="shared" si="21"/>
        <v>0</v>
      </c>
      <c r="H168" s="19">
        <f t="shared" si="22"/>
        <v>0</v>
      </c>
      <c r="I168" s="36">
        <v>10</v>
      </c>
    </row>
    <row r="169" spans="1:9" s="2" customFormat="1" ht="15" customHeight="1" x14ac:dyDescent="0.3">
      <c r="A169" s="6"/>
      <c r="B169" s="16" t="s">
        <v>33</v>
      </c>
      <c r="C169" s="3" t="s">
        <v>6</v>
      </c>
      <c r="D169" s="3" t="s">
        <v>17</v>
      </c>
      <c r="E169" s="21">
        <v>80</v>
      </c>
      <c r="F169" s="20"/>
      <c r="G169" s="22">
        <f t="shared" si="21"/>
        <v>0</v>
      </c>
      <c r="H169" s="19">
        <f t="shared" si="22"/>
        <v>0</v>
      </c>
      <c r="I169" s="36">
        <v>10</v>
      </c>
    </row>
    <row r="170" spans="1:9" s="2" customFormat="1" ht="15" customHeight="1" x14ac:dyDescent="0.3">
      <c r="A170" s="6"/>
      <c r="B170" s="15" t="s">
        <v>34</v>
      </c>
      <c r="C170" s="11" t="s">
        <v>6</v>
      </c>
      <c r="D170" s="3" t="s">
        <v>18</v>
      </c>
      <c r="E170" s="21">
        <v>80</v>
      </c>
      <c r="F170" s="20"/>
      <c r="G170" s="22">
        <f t="shared" si="21"/>
        <v>0</v>
      </c>
      <c r="H170" s="19">
        <f t="shared" si="22"/>
        <v>0</v>
      </c>
      <c r="I170" s="36">
        <v>10</v>
      </c>
    </row>
    <row r="171" spans="1:9" s="2" customFormat="1" ht="15" customHeight="1" x14ac:dyDescent="0.3">
      <c r="A171" s="6"/>
      <c r="B171" s="16" t="s">
        <v>35</v>
      </c>
      <c r="C171" s="3" t="s">
        <v>6</v>
      </c>
      <c r="D171" s="3" t="s">
        <v>19</v>
      </c>
      <c r="E171" s="21">
        <v>80</v>
      </c>
      <c r="F171" s="20"/>
      <c r="G171" s="22">
        <f t="shared" si="21"/>
        <v>0</v>
      </c>
      <c r="H171" s="19">
        <f t="shared" si="22"/>
        <v>0</v>
      </c>
      <c r="I171" s="36">
        <v>10</v>
      </c>
    </row>
    <row r="172" spans="1:9" s="2" customFormat="1" ht="15" customHeight="1" x14ac:dyDescent="0.3">
      <c r="A172" s="6"/>
      <c r="B172" s="15" t="s">
        <v>36</v>
      </c>
      <c r="C172" s="11" t="s">
        <v>6</v>
      </c>
      <c r="D172" s="3" t="s">
        <v>20</v>
      </c>
      <c r="E172" s="21">
        <v>80</v>
      </c>
      <c r="F172" s="20"/>
      <c r="G172" s="22">
        <f t="shared" si="21"/>
        <v>0</v>
      </c>
      <c r="H172" s="19">
        <f t="shared" si="22"/>
        <v>0</v>
      </c>
      <c r="I172" s="36">
        <v>10</v>
      </c>
    </row>
    <row r="173" spans="1:9" s="2" customFormat="1" ht="15" customHeight="1" x14ac:dyDescent="0.3">
      <c r="A173" s="6"/>
      <c r="B173" s="16" t="s">
        <v>37</v>
      </c>
      <c r="C173" s="3" t="s">
        <v>6</v>
      </c>
      <c r="D173" s="3" t="s">
        <v>21</v>
      </c>
      <c r="E173" s="21">
        <v>80</v>
      </c>
      <c r="F173" s="20"/>
      <c r="G173" s="22">
        <f t="shared" si="21"/>
        <v>0</v>
      </c>
      <c r="H173" s="19">
        <f t="shared" si="22"/>
        <v>0</v>
      </c>
      <c r="I173" s="36">
        <v>10</v>
      </c>
    </row>
    <row r="174" spans="1:9" s="2" customFormat="1" ht="15" customHeight="1" x14ac:dyDescent="0.3">
      <c r="A174" s="6"/>
      <c r="B174" s="15" t="s">
        <v>38</v>
      </c>
      <c r="C174" s="11" t="s">
        <v>6</v>
      </c>
      <c r="D174" s="3" t="s">
        <v>22</v>
      </c>
      <c r="E174" s="21">
        <v>80</v>
      </c>
      <c r="F174" s="20"/>
      <c r="G174" s="22">
        <f t="shared" si="21"/>
        <v>0</v>
      </c>
      <c r="H174" s="19">
        <f t="shared" si="22"/>
        <v>0</v>
      </c>
      <c r="I174" s="36">
        <v>10</v>
      </c>
    </row>
    <row r="175" spans="1:9" s="2" customFormat="1" ht="15" customHeight="1" x14ac:dyDescent="0.3">
      <c r="A175" s="6"/>
      <c r="B175" s="16" t="s">
        <v>39</v>
      </c>
      <c r="C175" s="3" t="s">
        <v>6</v>
      </c>
      <c r="D175" s="3" t="s">
        <v>305</v>
      </c>
      <c r="E175" s="21">
        <v>530</v>
      </c>
      <c r="F175" s="20"/>
      <c r="G175" s="22">
        <f t="shared" si="21"/>
        <v>0</v>
      </c>
      <c r="H175" s="19">
        <f t="shared" si="22"/>
        <v>0</v>
      </c>
      <c r="I175" s="36">
        <v>70</v>
      </c>
    </row>
    <row r="176" spans="1:9" s="2" customFormat="1" ht="15" customHeight="1" x14ac:dyDescent="0.3">
      <c r="A176" s="6"/>
      <c r="B176" s="16" t="s">
        <v>307</v>
      </c>
      <c r="C176" s="3" t="s">
        <v>6</v>
      </c>
      <c r="D176" s="3" t="s">
        <v>306</v>
      </c>
      <c r="E176" s="21">
        <v>240</v>
      </c>
      <c r="F176" s="20"/>
      <c r="G176" s="22">
        <f t="shared" si="21"/>
        <v>0</v>
      </c>
      <c r="H176" s="19">
        <f t="shared" si="22"/>
        <v>0</v>
      </c>
      <c r="I176" s="36">
        <v>46</v>
      </c>
    </row>
    <row r="177" spans="1:9" s="2" customFormat="1" ht="15" customHeight="1" x14ac:dyDescent="0.3">
      <c r="A177" s="6"/>
      <c r="B177" s="15" t="s">
        <v>40</v>
      </c>
      <c r="C177" s="11" t="s">
        <v>6</v>
      </c>
      <c r="D177" s="3" t="s">
        <v>120</v>
      </c>
      <c r="E177" s="21">
        <v>80</v>
      </c>
      <c r="F177" s="20"/>
      <c r="G177" s="22">
        <f t="shared" si="21"/>
        <v>0</v>
      </c>
      <c r="H177" s="19">
        <f t="shared" si="22"/>
        <v>0</v>
      </c>
      <c r="I177" s="36">
        <v>10</v>
      </c>
    </row>
    <row r="178" spans="1:9" s="2" customFormat="1" ht="15" customHeight="1" x14ac:dyDescent="0.3">
      <c r="A178" s="6"/>
      <c r="B178" s="16" t="s">
        <v>41</v>
      </c>
      <c r="C178" s="3" t="s">
        <v>6</v>
      </c>
      <c r="D178" s="3" t="s">
        <v>121</v>
      </c>
      <c r="E178" s="21">
        <v>80</v>
      </c>
      <c r="F178" s="20"/>
      <c r="G178" s="22">
        <f t="shared" si="21"/>
        <v>0</v>
      </c>
      <c r="H178" s="19">
        <f t="shared" si="22"/>
        <v>0</v>
      </c>
      <c r="I178" s="36">
        <v>10</v>
      </c>
    </row>
    <row r="179" spans="1:9" s="2" customFormat="1" ht="15" customHeight="1" x14ac:dyDescent="0.3">
      <c r="A179" s="6"/>
      <c r="B179" s="16" t="s">
        <v>269</v>
      </c>
      <c r="C179" s="3" t="s">
        <v>6</v>
      </c>
      <c r="D179" s="3" t="s">
        <v>268</v>
      </c>
      <c r="E179" s="21">
        <v>80</v>
      </c>
      <c r="F179" s="20"/>
      <c r="G179" s="22">
        <f t="shared" si="21"/>
        <v>0</v>
      </c>
      <c r="H179" s="19">
        <f t="shared" si="22"/>
        <v>0</v>
      </c>
      <c r="I179" s="36">
        <v>10</v>
      </c>
    </row>
    <row r="180" spans="1:9" s="2" customFormat="1" ht="15" customHeight="1" x14ac:dyDescent="0.3">
      <c r="A180" s="6"/>
      <c r="B180" s="15" t="s">
        <v>42</v>
      </c>
      <c r="C180" s="11" t="s">
        <v>7</v>
      </c>
      <c r="D180" s="3" t="s">
        <v>23</v>
      </c>
      <c r="E180" s="21">
        <v>65</v>
      </c>
      <c r="F180" s="20"/>
      <c r="G180" s="22">
        <f t="shared" si="21"/>
        <v>0</v>
      </c>
      <c r="H180" s="19">
        <f t="shared" si="22"/>
        <v>0</v>
      </c>
      <c r="I180" s="36">
        <v>10</v>
      </c>
    </row>
    <row r="181" spans="1:9" s="2" customFormat="1" ht="15.75" customHeight="1" x14ac:dyDescent="0.3">
      <c r="A181" s="6"/>
      <c r="B181" s="70" t="s">
        <v>44</v>
      </c>
      <c r="C181" s="70"/>
      <c r="D181" s="70"/>
      <c r="E181" s="47"/>
      <c r="F181" s="48"/>
      <c r="G181" s="49"/>
      <c r="H181" s="46"/>
      <c r="I181" s="36"/>
    </row>
    <row r="182" spans="1:9" s="2" customFormat="1" ht="15.75" customHeight="1" x14ac:dyDescent="0.3">
      <c r="A182" s="6"/>
      <c r="B182" s="15" t="s">
        <v>45</v>
      </c>
      <c r="C182" s="11" t="s">
        <v>6</v>
      </c>
      <c r="D182" s="3" t="s">
        <v>9</v>
      </c>
      <c r="E182" s="21">
        <v>280</v>
      </c>
      <c r="F182" s="20"/>
      <c r="G182" s="22">
        <f t="shared" ref="G182:G202" si="23">E182*F182</f>
        <v>0</v>
      </c>
      <c r="H182" s="19">
        <f>F182*I182</f>
        <v>0</v>
      </c>
      <c r="I182" s="36">
        <v>106</v>
      </c>
    </row>
    <row r="183" spans="1:9" s="2" customFormat="1" ht="15.75" customHeight="1" x14ac:dyDescent="0.3">
      <c r="A183" s="6"/>
      <c r="B183" s="16" t="s">
        <v>46</v>
      </c>
      <c r="C183" s="3" t="s">
        <v>6</v>
      </c>
      <c r="D183" s="3" t="s">
        <v>10</v>
      </c>
      <c r="E183" s="21">
        <v>390</v>
      </c>
      <c r="F183" s="20"/>
      <c r="G183" s="22">
        <f t="shared" si="23"/>
        <v>0</v>
      </c>
      <c r="H183" s="19">
        <f t="shared" ref="H183:H202" si="24">F183*I183</f>
        <v>0</v>
      </c>
      <c r="I183" s="36">
        <v>122</v>
      </c>
    </row>
    <row r="184" spans="1:9" s="2" customFormat="1" ht="15.75" customHeight="1" x14ac:dyDescent="0.3">
      <c r="A184" s="6"/>
      <c r="B184" s="15" t="s">
        <v>47</v>
      </c>
      <c r="C184" s="11" t="s">
        <v>6</v>
      </c>
      <c r="D184" s="3" t="s">
        <v>11</v>
      </c>
      <c r="E184" s="21">
        <v>280</v>
      </c>
      <c r="F184" s="20"/>
      <c r="G184" s="22">
        <f t="shared" si="23"/>
        <v>0</v>
      </c>
      <c r="H184" s="19">
        <f t="shared" si="24"/>
        <v>0</v>
      </c>
      <c r="I184" s="36">
        <v>86</v>
      </c>
    </row>
    <row r="185" spans="1:9" s="2" customFormat="1" ht="15.75" customHeight="1" x14ac:dyDescent="0.3">
      <c r="A185" s="6"/>
      <c r="B185" s="16" t="s">
        <v>48</v>
      </c>
      <c r="C185" s="3" t="s">
        <v>6</v>
      </c>
      <c r="D185" s="3" t="s">
        <v>124</v>
      </c>
      <c r="E185" s="21">
        <v>790</v>
      </c>
      <c r="F185" s="20"/>
      <c r="G185" s="22">
        <f t="shared" si="23"/>
        <v>0</v>
      </c>
      <c r="H185" s="19">
        <f t="shared" si="24"/>
        <v>0</v>
      </c>
      <c r="I185" s="36">
        <v>301</v>
      </c>
    </row>
    <row r="186" spans="1:9" s="2" customFormat="1" ht="15.75" customHeight="1" x14ac:dyDescent="0.3">
      <c r="A186" s="6"/>
      <c r="B186" s="15" t="s">
        <v>49</v>
      </c>
      <c r="C186" s="11" t="s">
        <v>6</v>
      </c>
      <c r="D186" s="3" t="s">
        <v>12</v>
      </c>
      <c r="E186" s="21">
        <v>310</v>
      </c>
      <c r="F186" s="20"/>
      <c r="G186" s="22">
        <f t="shared" si="23"/>
        <v>0</v>
      </c>
      <c r="H186" s="19">
        <f t="shared" si="24"/>
        <v>0</v>
      </c>
      <c r="I186" s="36">
        <v>96</v>
      </c>
    </row>
    <row r="187" spans="1:9" s="2" customFormat="1" ht="15.75" customHeight="1" x14ac:dyDescent="0.3">
      <c r="A187" s="6"/>
      <c r="B187" s="16" t="s">
        <v>50</v>
      </c>
      <c r="C187" s="3" t="s">
        <v>6</v>
      </c>
      <c r="D187" s="3" t="s">
        <v>13</v>
      </c>
      <c r="E187" s="21">
        <v>380</v>
      </c>
      <c r="F187" s="20"/>
      <c r="G187" s="22">
        <f t="shared" si="23"/>
        <v>0</v>
      </c>
      <c r="H187" s="19">
        <f t="shared" si="24"/>
        <v>0</v>
      </c>
      <c r="I187" s="36">
        <v>158</v>
      </c>
    </row>
    <row r="188" spans="1:9" s="2" customFormat="1" ht="15.75" customHeight="1" x14ac:dyDescent="0.3">
      <c r="A188" s="6"/>
      <c r="B188" s="15" t="s">
        <v>51</v>
      </c>
      <c r="C188" s="11" t="s">
        <v>6</v>
      </c>
      <c r="D188" s="3" t="s">
        <v>14</v>
      </c>
      <c r="E188" s="21">
        <v>260</v>
      </c>
      <c r="F188" s="20"/>
      <c r="G188" s="22">
        <f t="shared" si="23"/>
        <v>0</v>
      </c>
      <c r="H188" s="19">
        <f t="shared" si="24"/>
        <v>0</v>
      </c>
      <c r="I188" s="36">
        <v>83</v>
      </c>
    </row>
    <row r="189" spans="1:9" s="2" customFormat="1" ht="15.75" customHeight="1" x14ac:dyDescent="0.3">
      <c r="A189" s="6"/>
      <c r="B189" s="16" t="s">
        <v>52</v>
      </c>
      <c r="C189" s="3" t="s">
        <v>6</v>
      </c>
      <c r="D189" s="3" t="s">
        <v>15</v>
      </c>
      <c r="E189" s="21">
        <v>180</v>
      </c>
      <c r="F189" s="20"/>
      <c r="G189" s="22">
        <f t="shared" si="23"/>
        <v>0</v>
      </c>
      <c r="H189" s="19">
        <f t="shared" si="24"/>
        <v>0</v>
      </c>
      <c r="I189" s="36">
        <v>47</v>
      </c>
    </row>
    <row r="190" spans="1:9" s="2" customFormat="1" ht="15.75" customHeight="1" x14ac:dyDescent="0.3">
      <c r="A190" s="6"/>
      <c r="B190" s="15" t="s">
        <v>53</v>
      </c>
      <c r="C190" s="11" t="s">
        <v>6</v>
      </c>
      <c r="D190" s="3" t="s">
        <v>16</v>
      </c>
      <c r="E190" s="21">
        <v>215</v>
      </c>
      <c r="F190" s="20"/>
      <c r="G190" s="22">
        <f t="shared" si="23"/>
        <v>0</v>
      </c>
      <c r="H190" s="19">
        <f t="shared" si="24"/>
        <v>0</v>
      </c>
      <c r="I190" s="36">
        <v>57</v>
      </c>
    </row>
    <row r="191" spans="1:9" s="2" customFormat="1" ht="15.75" customHeight="1" x14ac:dyDescent="0.3">
      <c r="A191" s="6"/>
      <c r="B191" s="16" t="s">
        <v>54</v>
      </c>
      <c r="C191" s="3" t="s">
        <v>6</v>
      </c>
      <c r="D191" s="3" t="s">
        <v>17</v>
      </c>
      <c r="E191" s="21">
        <v>200</v>
      </c>
      <c r="F191" s="20"/>
      <c r="G191" s="22">
        <f t="shared" si="23"/>
        <v>0</v>
      </c>
      <c r="H191" s="19">
        <f t="shared" si="24"/>
        <v>0</v>
      </c>
      <c r="I191" s="36">
        <v>55</v>
      </c>
    </row>
    <row r="192" spans="1:9" s="2" customFormat="1" ht="15.75" customHeight="1" x14ac:dyDescent="0.3">
      <c r="A192" s="6"/>
      <c r="B192" s="15" t="s">
        <v>55</v>
      </c>
      <c r="C192" s="11" t="s">
        <v>6</v>
      </c>
      <c r="D192" s="3" t="s">
        <v>18</v>
      </c>
      <c r="E192" s="21">
        <v>200</v>
      </c>
      <c r="F192" s="20"/>
      <c r="G192" s="22">
        <f t="shared" si="23"/>
        <v>0</v>
      </c>
      <c r="H192" s="19">
        <f t="shared" si="24"/>
        <v>0</v>
      </c>
      <c r="I192" s="36">
        <v>55</v>
      </c>
    </row>
    <row r="193" spans="1:9" s="2" customFormat="1" ht="15.75" customHeight="1" x14ac:dyDescent="0.3">
      <c r="A193" s="6"/>
      <c r="B193" s="16" t="s">
        <v>56</v>
      </c>
      <c r="C193" s="3" t="s">
        <v>6</v>
      </c>
      <c r="D193" s="3" t="s">
        <v>19</v>
      </c>
      <c r="E193" s="21">
        <v>380</v>
      </c>
      <c r="F193" s="20"/>
      <c r="G193" s="22">
        <f t="shared" si="23"/>
        <v>0</v>
      </c>
      <c r="H193" s="19">
        <f t="shared" si="24"/>
        <v>0</v>
      </c>
      <c r="I193" s="36">
        <v>143</v>
      </c>
    </row>
    <row r="194" spans="1:9" s="2" customFormat="1" ht="15.75" customHeight="1" x14ac:dyDescent="0.3">
      <c r="A194" s="6"/>
      <c r="B194" s="15" t="s">
        <v>57</v>
      </c>
      <c r="C194" s="11" t="s">
        <v>6</v>
      </c>
      <c r="D194" s="3" t="s">
        <v>20</v>
      </c>
      <c r="E194" s="21">
        <v>240</v>
      </c>
      <c r="F194" s="20"/>
      <c r="G194" s="22">
        <f t="shared" si="23"/>
        <v>0</v>
      </c>
      <c r="H194" s="19">
        <f t="shared" si="24"/>
        <v>0</v>
      </c>
      <c r="I194" s="36">
        <v>94</v>
      </c>
    </row>
    <row r="195" spans="1:9" s="2" customFormat="1" ht="15.75" customHeight="1" x14ac:dyDescent="0.3">
      <c r="A195" s="6"/>
      <c r="B195" s="16" t="s">
        <v>58</v>
      </c>
      <c r="C195" s="3" t="s">
        <v>6</v>
      </c>
      <c r="D195" s="3" t="s">
        <v>21</v>
      </c>
      <c r="E195" s="21">
        <v>240</v>
      </c>
      <c r="F195" s="20"/>
      <c r="G195" s="22">
        <f t="shared" si="23"/>
        <v>0</v>
      </c>
      <c r="H195" s="19">
        <f t="shared" si="24"/>
        <v>0</v>
      </c>
      <c r="I195" s="36">
        <v>71</v>
      </c>
    </row>
    <row r="196" spans="1:9" s="2" customFormat="1" ht="15.75" customHeight="1" x14ac:dyDescent="0.3">
      <c r="A196" s="6"/>
      <c r="B196" s="15" t="s">
        <v>59</v>
      </c>
      <c r="C196" s="11" t="s">
        <v>6</v>
      </c>
      <c r="D196" s="3" t="s">
        <v>22</v>
      </c>
      <c r="E196" s="21">
        <v>240</v>
      </c>
      <c r="F196" s="20"/>
      <c r="G196" s="22">
        <f t="shared" si="23"/>
        <v>0</v>
      </c>
      <c r="H196" s="19">
        <f t="shared" si="24"/>
        <v>0</v>
      </c>
      <c r="I196" s="36">
        <v>80</v>
      </c>
    </row>
    <row r="197" spans="1:9" s="2" customFormat="1" ht="15.75" customHeight="1" x14ac:dyDescent="0.3">
      <c r="A197" s="6"/>
      <c r="B197" s="16" t="s">
        <v>60</v>
      </c>
      <c r="C197" s="3" t="s">
        <v>6</v>
      </c>
      <c r="D197" s="3" t="s">
        <v>122</v>
      </c>
      <c r="E197" s="21">
        <v>1540</v>
      </c>
      <c r="F197" s="20"/>
      <c r="G197" s="22">
        <f t="shared" si="23"/>
        <v>0</v>
      </c>
      <c r="H197" s="19">
        <f t="shared" si="24"/>
        <v>0</v>
      </c>
      <c r="I197" s="36">
        <v>594</v>
      </c>
    </row>
    <row r="198" spans="1:9" s="2" customFormat="1" ht="15.75" customHeight="1" x14ac:dyDescent="0.3">
      <c r="A198" s="6"/>
      <c r="B198" s="16" t="s">
        <v>308</v>
      </c>
      <c r="C198" s="3" t="s">
        <v>6</v>
      </c>
      <c r="D198" s="3" t="s">
        <v>306</v>
      </c>
      <c r="E198" s="21">
        <v>650</v>
      </c>
      <c r="F198" s="20"/>
      <c r="G198" s="22">
        <f t="shared" si="23"/>
        <v>0</v>
      </c>
      <c r="H198" s="19">
        <f t="shared" si="24"/>
        <v>0</v>
      </c>
      <c r="I198" s="36">
        <v>313</v>
      </c>
    </row>
    <row r="199" spans="1:9" s="2" customFormat="1" ht="15.75" customHeight="1" x14ac:dyDescent="0.3">
      <c r="A199" s="6"/>
      <c r="B199" s="15" t="s">
        <v>61</v>
      </c>
      <c r="C199" s="11" t="s">
        <v>6</v>
      </c>
      <c r="D199" s="3" t="s">
        <v>100</v>
      </c>
      <c r="E199" s="21">
        <v>210</v>
      </c>
      <c r="F199" s="20"/>
      <c r="G199" s="22">
        <f t="shared" si="23"/>
        <v>0</v>
      </c>
      <c r="H199" s="19">
        <f t="shared" si="24"/>
        <v>0</v>
      </c>
      <c r="I199" s="36">
        <v>63</v>
      </c>
    </row>
    <row r="200" spans="1:9" s="2" customFormat="1" ht="15.75" customHeight="1" x14ac:dyDescent="0.3">
      <c r="A200" s="6"/>
      <c r="B200" s="16" t="s">
        <v>62</v>
      </c>
      <c r="C200" s="3" t="s">
        <v>6</v>
      </c>
      <c r="D200" s="3" t="s">
        <v>101</v>
      </c>
      <c r="E200" s="21">
        <v>210</v>
      </c>
      <c r="F200" s="20"/>
      <c r="G200" s="22">
        <f t="shared" si="23"/>
        <v>0</v>
      </c>
      <c r="H200" s="19">
        <f t="shared" si="24"/>
        <v>0</v>
      </c>
      <c r="I200" s="36">
        <v>66</v>
      </c>
    </row>
    <row r="201" spans="1:9" s="2" customFormat="1" ht="15.75" customHeight="1" x14ac:dyDescent="0.3">
      <c r="A201" s="6"/>
      <c r="B201" s="16" t="s">
        <v>270</v>
      </c>
      <c r="C201" s="3" t="s">
        <v>6</v>
      </c>
      <c r="D201" s="3" t="s">
        <v>268</v>
      </c>
      <c r="E201" s="21">
        <v>210</v>
      </c>
      <c r="F201" s="20"/>
      <c r="G201" s="22">
        <f t="shared" si="23"/>
        <v>0</v>
      </c>
      <c r="H201" s="19">
        <f t="shared" si="24"/>
        <v>0</v>
      </c>
      <c r="I201" s="36">
        <v>113.4</v>
      </c>
    </row>
    <row r="202" spans="1:9" s="2" customFormat="1" ht="15.75" customHeight="1" x14ac:dyDescent="0.3">
      <c r="A202" s="6"/>
      <c r="B202" s="15" t="s">
        <v>63</v>
      </c>
      <c r="C202" s="11" t="s">
        <v>7</v>
      </c>
      <c r="D202" s="3" t="s">
        <v>23</v>
      </c>
      <c r="E202" s="21">
        <v>210</v>
      </c>
      <c r="F202" s="20"/>
      <c r="G202" s="22">
        <f t="shared" si="23"/>
        <v>0</v>
      </c>
      <c r="H202" s="19">
        <f t="shared" si="24"/>
        <v>0</v>
      </c>
      <c r="I202" s="36">
        <v>66</v>
      </c>
    </row>
    <row r="203" spans="1:9" s="2" customFormat="1" ht="15" customHeight="1" x14ac:dyDescent="0.3">
      <c r="A203" s="6"/>
      <c r="B203" s="43"/>
      <c r="C203" s="43">
        <v>17</v>
      </c>
      <c r="D203" s="44" t="s">
        <v>95</v>
      </c>
      <c r="E203" s="47"/>
      <c r="F203" s="48"/>
      <c r="G203" s="49"/>
      <c r="H203" s="46"/>
      <c r="I203" s="36"/>
    </row>
    <row r="204" spans="1:9" s="2" customFormat="1" ht="15.75" customHeight="1" x14ac:dyDescent="0.3">
      <c r="A204" s="6"/>
      <c r="B204" s="15" t="s">
        <v>265</v>
      </c>
      <c r="C204" s="11" t="s">
        <v>2</v>
      </c>
      <c r="D204" s="3" t="s">
        <v>96</v>
      </c>
      <c r="E204" s="21">
        <v>315</v>
      </c>
      <c r="F204" s="20"/>
      <c r="G204" s="22">
        <f>E204*F204</f>
        <v>0</v>
      </c>
      <c r="H204" s="19">
        <f>F204*I204</f>
        <v>0</v>
      </c>
      <c r="I204" s="36">
        <v>56</v>
      </c>
    </row>
    <row r="205" spans="1:9" s="2" customFormat="1" ht="15" customHeight="1" x14ac:dyDescent="0.3">
      <c r="A205" s="6"/>
      <c r="B205" s="14" t="s">
        <v>266</v>
      </c>
      <c r="C205" s="3" t="s">
        <v>2</v>
      </c>
      <c r="D205" s="3" t="s">
        <v>97</v>
      </c>
      <c r="E205" s="21">
        <v>315</v>
      </c>
      <c r="F205" s="20"/>
      <c r="G205" s="22">
        <f>E205*F205</f>
        <v>0</v>
      </c>
      <c r="H205" s="19">
        <f>F205*I205</f>
        <v>0</v>
      </c>
      <c r="I205" s="36">
        <v>56</v>
      </c>
    </row>
    <row r="206" spans="1:9" s="2" customFormat="1" ht="18.75" customHeight="1" x14ac:dyDescent="0.3">
      <c r="A206" s="6"/>
      <c r="B206" s="43"/>
      <c r="C206" s="52">
        <v>18</v>
      </c>
      <c r="D206" s="53" t="s">
        <v>318</v>
      </c>
      <c r="E206" s="47"/>
      <c r="F206" s="48"/>
      <c r="G206" s="49"/>
      <c r="H206" s="46"/>
      <c r="I206" s="36"/>
    </row>
    <row r="207" spans="1:9" s="2" customFormat="1" ht="15" hidden="1" customHeight="1" x14ac:dyDescent="0.3">
      <c r="A207" s="6"/>
      <c r="B207" s="14" t="s">
        <v>363</v>
      </c>
      <c r="C207" s="3" t="s">
        <v>5</v>
      </c>
      <c r="D207" s="3" t="s">
        <v>360</v>
      </c>
      <c r="E207" s="21">
        <v>540</v>
      </c>
      <c r="F207" s="20"/>
      <c r="G207" s="22">
        <f>E207*F207</f>
        <v>0</v>
      </c>
      <c r="H207" s="19">
        <f>F207*I207</f>
        <v>0</v>
      </c>
      <c r="I207" s="36">
        <v>62</v>
      </c>
    </row>
    <row r="208" spans="1:9" s="2" customFormat="1" ht="15" customHeight="1" x14ac:dyDescent="0.3">
      <c r="A208" s="6"/>
      <c r="B208" s="14" t="s">
        <v>267</v>
      </c>
      <c r="C208" s="3" t="s">
        <v>5</v>
      </c>
      <c r="D208" s="3" t="s">
        <v>119</v>
      </c>
      <c r="E208" s="21">
        <v>60</v>
      </c>
      <c r="F208" s="20"/>
      <c r="G208" s="22">
        <f>E208*F208</f>
        <v>0</v>
      </c>
      <c r="H208" s="19">
        <f>F208*I208</f>
        <v>0</v>
      </c>
      <c r="I208" s="36">
        <v>5</v>
      </c>
    </row>
    <row r="209" spans="1:9" s="2" customFormat="1" ht="15" customHeight="1" x14ac:dyDescent="0.3">
      <c r="A209" s="6"/>
      <c r="B209" s="14" t="s">
        <v>300</v>
      </c>
      <c r="C209" s="3" t="s">
        <v>98</v>
      </c>
      <c r="D209" s="3" t="s">
        <v>301</v>
      </c>
      <c r="E209" s="21">
        <v>300</v>
      </c>
      <c r="F209" s="20"/>
      <c r="G209" s="22">
        <f>E209*F209</f>
        <v>0</v>
      </c>
      <c r="H209" s="19">
        <f>F209*I209</f>
        <v>0</v>
      </c>
      <c r="I209" s="36">
        <v>165</v>
      </c>
    </row>
    <row r="210" spans="1:9" s="2" customFormat="1" ht="18" x14ac:dyDescent="0.3">
      <c r="A210" s="6"/>
      <c r="B210" s="43"/>
      <c r="C210" s="43">
        <v>19</v>
      </c>
      <c r="D210" s="53" t="s">
        <v>311</v>
      </c>
      <c r="E210" s="47"/>
      <c r="F210" s="48"/>
      <c r="G210" s="49"/>
      <c r="H210" s="46"/>
      <c r="I210" s="36"/>
    </row>
    <row r="211" spans="1:9" s="2" customFormat="1" ht="15" customHeight="1" x14ac:dyDescent="0.3">
      <c r="A211" s="6"/>
      <c r="B211" s="14" t="s">
        <v>313</v>
      </c>
      <c r="C211" s="3" t="s">
        <v>309</v>
      </c>
      <c r="D211" s="3" t="s">
        <v>310</v>
      </c>
      <c r="E211" s="21">
        <v>250</v>
      </c>
      <c r="F211" s="20"/>
      <c r="G211" s="22">
        <f t="shared" ref="G211:G217" si="25">E211*F211</f>
        <v>0</v>
      </c>
      <c r="H211" s="19">
        <f t="shared" ref="H211:H217" si="26">F211*I211</f>
        <v>0</v>
      </c>
      <c r="I211" s="36">
        <v>96</v>
      </c>
    </row>
    <row r="212" spans="1:9" s="2" customFormat="1" ht="15" customHeight="1" x14ac:dyDescent="0.3">
      <c r="A212" s="6"/>
      <c r="B212" s="14" t="s">
        <v>331</v>
      </c>
      <c r="C212" s="3" t="s">
        <v>309</v>
      </c>
      <c r="D212" s="3" t="s">
        <v>333</v>
      </c>
      <c r="E212" s="21">
        <v>250</v>
      </c>
      <c r="F212" s="20"/>
      <c r="G212" s="22">
        <f t="shared" si="25"/>
        <v>0</v>
      </c>
      <c r="H212" s="19">
        <f t="shared" si="26"/>
        <v>0</v>
      </c>
      <c r="I212" s="36">
        <v>96</v>
      </c>
    </row>
    <row r="213" spans="1:9" s="2" customFormat="1" ht="15" customHeight="1" x14ac:dyDescent="0.3">
      <c r="A213" s="6"/>
      <c r="B213" s="14" t="s">
        <v>329</v>
      </c>
      <c r="C213" s="3" t="s">
        <v>309</v>
      </c>
      <c r="D213" s="3" t="s">
        <v>334</v>
      </c>
      <c r="E213" s="21">
        <v>250</v>
      </c>
      <c r="F213" s="20"/>
      <c r="G213" s="22">
        <f t="shared" si="25"/>
        <v>0</v>
      </c>
      <c r="H213" s="19">
        <f t="shared" si="26"/>
        <v>0</v>
      </c>
      <c r="I213" s="36">
        <v>96</v>
      </c>
    </row>
    <row r="214" spans="1:9" s="2" customFormat="1" ht="15" customHeight="1" x14ac:dyDescent="0.3">
      <c r="A214" s="6"/>
      <c r="B214" s="14" t="s">
        <v>330</v>
      </c>
      <c r="C214" s="3" t="s">
        <v>309</v>
      </c>
      <c r="D214" s="3" t="s">
        <v>335</v>
      </c>
      <c r="E214" s="21">
        <v>250</v>
      </c>
      <c r="F214" s="20"/>
      <c r="G214" s="22">
        <f t="shared" si="25"/>
        <v>0</v>
      </c>
      <c r="H214" s="19">
        <f t="shared" si="26"/>
        <v>0</v>
      </c>
      <c r="I214" s="36">
        <v>96</v>
      </c>
    </row>
    <row r="215" spans="1:9" s="2" customFormat="1" ht="15" customHeight="1" x14ac:dyDescent="0.3">
      <c r="A215" s="6"/>
      <c r="B215" s="14" t="s">
        <v>314</v>
      </c>
      <c r="C215" s="3" t="s">
        <v>309</v>
      </c>
      <c r="D215" s="3" t="s">
        <v>312</v>
      </c>
      <c r="E215" s="21">
        <v>250</v>
      </c>
      <c r="F215" s="20"/>
      <c r="G215" s="22">
        <f t="shared" si="25"/>
        <v>0</v>
      </c>
      <c r="H215" s="19">
        <f t="shared" si="26"/>
        <v>0</v>
      </c>
      <c r="I215" s="36">
        <v>96</v>
      </c>
    </row>
    <row r="216" spans="1:9" s="2" customFormat="1" ht="15" customHeight="1" x14ac:dyDescent="0.3">
      <c r="A216" s="6"/>
      <c r="B216" s="14" t="s">
        <v>332</v>
      </c>
      <c r="C216" s="3" t="s">
        <v>309</v>
      </c>
      <c r="D216" s="3" t="s">
        <v>336</v>
      </c>
      <c r="E216" s="21">
        <v>250</v>
      </c>
      <c r="F216" s="20"/>
      <c r="G216" s="22">
        <f t="shared" si="25"/>
        <v>0</v>
      </c>
      <c r="H216" s="19">
        <f t="shared" si="26"/>
        <v>0</v>
      </c>
      <c r="I216" s="36">
        <v>96</v>
      </c>
    </row>
    <row r="217" spans="1:9" s="2" customFormat="1" ht="15" customHeight="1" x14ac:dyDescent="0.3">
      <c r="A217" s="6"/>
      <c r="B217" s="14" t="s">
        <v>337</v>
      </c>
      <c r="C217" s="3" t="s">
        <v>309</v>
      </c>
      <c r="D217" s="3" t="s">
        <v>338</v>
      </c>
      <c r="E217" s="21">
        <v>250</v>
      </c>
      <c r="F217" s="20"/>
      <c r="G217" s="22">
        <f t="shared" si="25"/>
        <v>0</v>
      </c>
      <c r="H217" s="19">
        <f t="shared" si="26"/>
        <v>0</v>
      </c>
      <c r="I217" s="36">
        <v>96</v>
      </c>
    </row>
    <row r="218" spans="1:9" s="2" customFormat="1" ht="15" customHeight="1" x14ac:dyDescent="0.3">
      <c r="A218" s="6"/>
      <c r="B218" s="43"/>
      <c r="C218" s="43">
        <v>20</v>
      </c>
      <c r="D218" s="53" t="s">
        <v>414</v>
      </c>
      <c r="E218" s="47"/>
      <c r="F218" s="48"/>
      <c r="G218" s="49"/>
      <c r="H218" s="46"/>
      <c r="I218" s="36"/>
    </row>
    <row r="219" spans="1:9" s="2" customFormat="1" ht="15" customHeight="1" x14ac:dyDescent="0.3">
      <c r="A219" s="6"/>
      <c r="B219" s="14" t="s">
        <v>177</v>
      </c>
      <c r="C219" s="17" t="s">
        <v>125</v>
      </c>
      <c r="D219" s="17" t="s">
        <v>365</v>
      </c>
      <c r="E219" s="21">
        <v>700</v>
      </c>
      <c r="F219" s="20"/>
      <c r="G219" s="22">
        <f>E219*F219</f>
        <v>0</v>
      </c>
      <c r="H219" s="19">
        <f>F219*I219</f>
        <v>0</v>
      </c>
      <c r="I219" s="36">
        <v>700</v>
      </c>
    </row>
    <row r="220" spans="1:9" s="2" customFormat="1" ht="31.2" customHeight="1" x14ac:dyDescent="0.3">
      <c r="A220" s="6"/>
      <c r="B220" s="23"/>
      <c r="C220" s="24"/>
      <c r="D220" s="37" t="s">
        <v>364</v>
      </c>
      <c r="E220" s="25"/>
      <c r="F220" s="26" t="s">
        <v>326</v>
      </c>
      <c r="G220" s="28">
        <f>SUM(G4:G219)</f>
        <v>0</v>
      </c>
      <c r="H220" s="27">
        <f>SUM(H4:H219)</f>
        <v>0</v>
      </c>
      <c r="I220" s="36"/>
    </row>
    <row r="221" spans="1:9" ht="14.4" thickBot="1" x14ac:dyDescent="0.35">
      <c r="B221" s="7"/>
    </row>
    <row r="222" spans="1:9" ht="36.6" customHeight="1" thickBot="1" x14ac:dyDescent="0.35">
      <c r="B222" s="71" t="s">
        <v>319</v>
      </c>
      <c r="C222" s="72"/>
      <c r="D222" s="72"/>
      <c r="E222" s="72"/>
      <c r="F222" s="72"/>
      <c r="G222" s="72"/>
      <c r="H222" s="73"/>
    </row>
    <row r="223" spans="1:9" ht="24.6" customHeight="1" x14ac:dyDescent="0.3">
      <c r="B223" s="60" t="s">
        <v>320</v>
      </c>
      <c r="C223" s="61"/>
      <c r="D223" s="62"/>
      <c r="E223" s="63"/>
      <c r="F223" s="63"/>
      <c r="G223" s="63"/>
      <c r="H223" s="64"/>
    </row>
    <row r="224" spans="1:9" ht="24.6" customHeight="1" x14ac:dyDescent="0.3">
      <c r="B224" s="79" t="s">
        <v>321</v>
      </c>
      <c r="C224" s="80"/>
      <c r="D224" s="81"/>
      <c r="E224" s="82"/>
      <c r="F224" s="82"/>
      <c r="G224" s="82"/>
      <c r="H224" s="83"/>
    </row>
    <row r="225" spans="2:8" ht="24.6" customHeight="1" x14ac:dyDescent="0.3">
      <c r="B225" s="79" t="s">
        <v>322</v>
      </c>
      <c r="C225" s="80"/>
      <c r="D225" s="84"/>
      <c r="E225" s="85"/>
      <c r="F225" s="85"/>
      <c r="G225" s="85"/>
      <c r="H225" s="86"/>
    </row>
    <row r="226" spans="2:8" ht="24.6" customHeight="1" x14ac:dyDescent="0.3">
      <c r="B226" s="87" t="s">
        <v>323</v>
      </c>
      <c r="C226" s="88"/>
      <c r="D226" s="84"/>
      <c r="E226" s="85"/>
      <c r="F226" s="85"/>
      <c r="G226" s="85"/>
      <c r="H226" s="86"/>
    </row>
    <row r="227" spans="2:8" ht="24.6" customHeight="1" x14ac:dyDescent="0.3">
      <c r="B227" s="79" t="s">
        <v>324</v>
      </c>
      <c r="C227" s="80"/>
      <c r="D227" s="84"/>
      <c r="E227" s="85"/>
      <c r="F227" s="85"/>
      <c r="G227" s="85"/>
      <c r="H227" s="86"/>
    </row>
    <row r="228" spans="2:8" ht="24.6" customHeight="1" thickBot="1" x14ac:dyDescent="0.35">
      <c r="B228" s="74" t="s">
        <v>325</v>
      </c>
      <c r="C228" s="75"/>
      <c r="D228" s="76"/>
      <c r="E228" s="77"/>
      <c r="F228" s="77"/>
      <c r="G228" s="77"/>
      <c r="H228" s="78"/>
    </row>
  </sheetData>
  <autoFilter ref="B2:H2"/>
  <mergeCells count="17">
    <mergeCell ref="B228:C228"/>
    <mergeCell ref="D228:H228"/>
    <mergeCell ref="B224:C224"/>
    <mergeCell ref="D224:H224"/>
    <mergeCell ref="B225:C225"/>
    <mergeCell ref="D225:H225"/>
    <mergeCell ref="B226:C226"/>
    <mergeCell ref="D226:H226"/>
    <mergeCell ref="B227:C227"/>
    <mergeCell ref="D227:H227"/>
    <mergeCell ref="B223:C223"/>
    <mergeCell ref="D223:H223"/>
    <mergeCell ref="B1:C1"/>
    <mergeCell ref="D1:H1"/>
    <mergeCell ref="B159:D159"/>
    <mergeCell ref="B181:D181"/>
    <mergeCell ref="B222:H222"/>
  </mergeCells>
  <phoneticPr fontId="1" type="noConversion"/>
  <hyperlinks>
    <hyperlink ref="D220" r:id="rId1"/>
  </hyperlinks>
  <printOptions horizontalCentered="1"/>
  <pageMargins left="0.19685039370078741" right="0.19685039370078741" top="0.19685039370078741" bottom="0.19685039370078741" header="0" footer="0"/>
  <pageSetup paperSize="9" scale="61" fitToHeight="3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Информация</vt:lpstr>
      <vt:lpstr>ПРАЙС</vt:lpstr>
      <vt:lpstr>ПРАЙС!Комплект_игр</vt:lpstr>
    </vt:vector>
  </TitlesOfParts>
  <Company>Геоконт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WorkPK</cp:lastModifiedBy>
  <cp:lastPrinted>2017-08-16T10:06:56Z</cp:lastPrinted>
  <dcterms:created xsi:type="dcterms:W3CDTF">2007-02-20T07:58:07Z</dcterms:created>
  <dcterms:modified xsi:type="dcterms:W3CDTF">2018-02-09T08:29:04Z</dcterms:modified>
</cp:coreProperties>
</file>